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400" windowHeight="5772" activeTab="0"/>
  </bookViews>
  <sheets>
    <sheet name="Раздел 1" sheetId="1" r:id="rId1"/>
    <sheet name="Раздел 2" sheetId="2" r:id="rId2"/>
    <sheet name="Лист1" sheetId="3" r:id="rId3"/>
  </sheets>
  <definedNames/>
  <calcPr fullCalcOnLoad="1"/>
</workbook>
</file>

<file path=xl/sharedStrings.xml><?xml version="1.0" encoding="utf-8"?>
<sst xmlns="http://schemas.openxmlformats.org/spreadsheetml/2006/main" count="526" uniqueCount="375">
  <si>
    <t>(наименование должностного лица)</t>
  </si>
  <si>
    <t>(наименование органа - учредителя (учреждения)</t>
  </si>
  <si>
    <t xml:space="preserve">  (подпись)                           (расшифровка подписи)</t>
  </si>
  <si>
    <t>План финансово-хозяйственной деятельности</t>
  </si>
  <si>
    <t>Коды</t>
  </si>
  <si>
    <t>Дата</t>
  </si>
  <si>
    <t>по Сводному реестру</t>
  </si>
  <si>
    <t>ИНН</t>
  </si>
  <si>
    <t>7610055405</t>
  </si>
  <si>
    <t>Учреждение</t>
  </si>
  <si>
    <t>МДОУ детский сад п.Костино</t>
  </si>
  <si>
    <t>КПП</t>
  </si>
  <si>
    <t>761001001</t>
  </si>
  <si>
    <t>Орган, осуществляющий функции</t>
  </si>
  <si>
    <t>00000</t>
  </si>
  <si>
    <t>и полномочия учредителя</t>
  </si>
  <si>
    <t>Управление образования  администрации РМР</t>
  </si>
  <si>
    <t>глава по БК</t>
  </si>
  <si>
    <t>126</t>
  </si>
  <si>
    <t>Вид документа</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</si>
  <si>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</si>
  <si>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</si>
  <si>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</si>
  <si>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</si>
  <si>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</si>
  <si>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</si>
  <si>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 &lt;3&gt;</t>
  </si>
  <si>
    <t>Сумма</t>
  </si>
  <si>
    <t>за пределами 
 планового периода</t>
  </si>
  <si>
    <t>1</t>
  </si>
  <si>
    <t>2</t>
  </si>
  <si>
    <t>3</t>
  </si>
  <si>
    <t>4</t>
  </si>
  <si>
    <t>5</t>
  </si>
  <si>
    <t>6</t>
  </si>
  <si>
    <t>7</t>
  </si>
  <si>
    <t>Остаток средств на начало текущего финансового года &lt;4&gt;</t>
  </si>
  <si>
    <t>0001</t>
  </si>
  <si>
    <t>х</t>
  </si>
  <si>
    <t>Остаток средств на конец текущего финансового года &lt;4&gt;</t>
  </si>
  <si>
    <t>0002</t>
  </si>
  <si>
    <t>Поступления, всего:</t>
  </si>
  <si>
    <t>1000</t>
  </si>
  <si>
    <t>в том числе:
доходы от собственности</t>
  </si>
  <si>
    <t>1100</t>
  </si>
  <si>
    <t>120</t>
  </si>
  <si>
    <t>доходы от оказания услуг, работ, компенсации затрат учреждений, всего</t>
  </si>
  <si>
    <t>1200</t>
  </si>
  <si>
    <t>130</t>
  </si>
  <si>
    <t>1210</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</si>
  <si>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</si>
  <si>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</si>
  <si>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</si>
  <si>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</si>
  <si>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</si>
  <si>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</si>
  <si>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</si>
  <si>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</si>
  <si>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из них:
целевые субсидии</t>
  </si>
  <si>
    <t>1410</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</si>
  <si>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</si>
  <si>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1430</t>
  </si>
  <si>
    <t>прочие доходы</t>
  </si>
  <si>
    <t>1500</t>
  </si>
  <si>
    <t>180</t>
  </si>
  <si>
    <t>доходы от операций с активами, всего</t>
  </si>
  <si>
    <t>1600</t>
  </si>
  <si>
    <t>в том числе:
доходы от операций с нефинансовыми активами, всего</t>
  </si>
  <si>
    <t>1610</t>
  </si>
  <si>
    <t>400</t>
  </si>
  <si>
    <t>в том числе:
доходы от выбытия основных средств</t>
  </si>
  <si>
    <t>1611</t>
  </si>
  <si>
    <t>410</t>
  </si>
  <si>
    <t>доходы от выбытия нематериальных активов</t>
  </si>
  <si>
    <t>1612</t>
  </si>
  <si>
    <t>420</t>
  </si>
  <si>
    <t>доходы от выбытия непроизведенных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</si>
  <si>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</si>
  <si>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</si>
  <si>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</si>
  <si>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</si>
  <si>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</si>
  <si>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</si>
  <si>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</si>
  <si>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</si>
  <si>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в том числе:
поступление средств от реализации векселей, облигаций и иных ценных бумаг (кроме акций)</t>
  </si>
  <si>
    <t>1621</t>
  </si>
  <si>
    <t>620</t>
  </si>
  <si>
    <t>поступления от продажи акций и иных форм участия в капитале, находящихся в федеральной собственности</t>
  </si>
  <si>
    <t>1622</t>
  </si>
  <si>
    <t>630</t>
  </si>
  <si>
    <t>возврат денежных средств с иных финансовых активов, в том числе со счетов управляющих компаний</t>
  </si>
  <si>
    <t>1623</t>
  </si>
  <si>
    <t>650</t>
  </si>
  <si>
    <t>прочие поступления, всего &lt;5&gt;</t>
  </si>
  <si>
    <t>1700</t>
  </si>
  <si>
    <t>из них:
увеличение остатков денежных средств</t>
  </si>
  <si>
    <t>1710</t>
  </si>
  <si>
    <t>510</t>
  </si>
  <si>
    <t>поступление средств в рамках расчетов между головным учреждением и обособленным подразделением &lt;6&gt;</t>
  </si>
  <si>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</si>
  <si>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</si>
  <si>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</si>
  <si>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</si>
  <si>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</si>
  <si>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</si>
  <si>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</si>
  <si>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</si>
  <si>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</si>
  <si>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</si>
  <si>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</si>
  <si>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</si>
  <si>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</si>
  <si>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</si>
  <si>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</si>
  <si>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</si>
  <si>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</si>
  <si>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t>
  </si>
  <si>
    <t>2140</t>
  </si>
  <si>
    <t>119</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</si>
  <si>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</si>
  <si>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</si>
  <si>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</si>
  <si>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</si>
  <si>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</si>
  <si>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</si>
  <si>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</si>
  <si>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</si>
  <si>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</si>
  <si>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 подлежащих обложению страховыми взносами</t>
  </si>
  <si>
    <t>2180</t>
  </si>
  <si>
    <t>139</t>
  </si>
  <si>
    <t>социальные и иные выплаты населению, всего</t>
  </si>
  <si>
    <t>2200</t>
  </si>
  <si>
    <t>300</t>
  </si>
  <si>
    <t>в том числе:
пособия, компенсации и иные социальные выплаты гражданам, кроме публичных нормативных обязательств</t>
  </si>
  <si>
    <t>2210</t>
  </si>
  <si>
    <t>321</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</si>
  <si>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</si>
  <si>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</si>
  <si>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</si>
  <si>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 обучающихся за счет средств стипендиального фонда</t>
  </si>
  <si>
    <t>2230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</si>
  <si>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</si>
  <si>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</si>
  <si>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2240</t>
  </si>
  <si>
    <t>350</t>
  </si>
  <si>
    <t>иные выплаты населению</t>
  </si>
  <si>
    <t>2250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</si>
  <si>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</si>
  <si>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</si>
  <si>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</si>
  <si>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</si>
  <si>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</si>
  <si>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</si>
  <si>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</si>
  <si>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</si>
  <si>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</si>
  <si>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</si>
  <si>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</si>
  <si>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</si>
  <si>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</si>
  <si>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</si>
  <si>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</si>
  <si>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</si>
  <si>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</si>
  <si>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</si>
  <si>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</si>
  <si>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</si>
  <si>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</si>
  <si>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</si>
  <si>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</si>
  <si>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</si>
  <si>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юридическим лицам (кроме некоммерческих организаций), индивидуальным предпринимателям</t>
  </si>
  <si>
    <t>2440</t>
  </si>
  <si>
    <t>814</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</si>
  <si>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</si>
  <si>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</si>
  <si>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</si>
  <si>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</si>
  <si>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</si>
  <si>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</si>
  <si>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 всего</t>
  </si>
  <si>
    <t>2500</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</si>
  <si>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</si>
  <si>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</si>
  <si>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831</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</si>
  <si>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</si>
  <si>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2520</t>
  </si>
  <si>
    <t>832</t>
  </si>
  <si>
    <t>расходы на закупку товаров, работ, услуг, всего &lt;7&gt;</t>
  </si>
  <si>
    <t>2600</t>
  </si>
  <si>
    <t>из них:
закупку научно-исследовательских, опытно-конструкторских и технологических работ</t>
  </si>
  <si>
    <t>2610</t>
  </si>
  <si>
    <t>241</t>
  </si>
  <si>
    <t>закупку товаров, работ, услуг в целях капитального ремонта государственного (муниципального) имущества</t>
  </si>
  <si>
    <t>2620</t>
  </si>
  <si>
    <t>243</t>
  </si>
  <si>
    <t>244</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</si>
  <si>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</si>
  <si>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</si>
  <si>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</si>
  <si>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</si>
  <si>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капитальные вложения в объекты государственной (муниципальной) собственности, всего</t>
  </si>
  <si>
    <t>2700</t>
  </si>
  <si>
    <t>в том числе:
приобретение объектов недвижимого имущества</t>
  </si>
  <si>
    <t>2710</t>
  </si>
  <si>
    <t>406</t>
  </si>
  <si>
    <t>строительство (реконструкция) объектов недвижимого имущества</t>
  </si>
  <si>
    <t>2720</t>
  </si>
  <si>
    <t>407</t>
  </si>
  <si>
    <t xml:space="preserve"> Выплаты, уменьшающие доход, всего &lt;8&gt;</t>
  </si>
  <si>
    <t>3000</t>
  </si>
  <si>
    <t>в том числе:
налог на прибыль &lt;8&gt;</t>
  </si>
  <si>
    <t>3010</t>
  </si>
  <si>
    <t>налог на добавленную стоимость &lt;8&gt;</t>
  </si>
  <si>
    <t>3020</t>
  </si>
  <si>
    <t>прочие налоги, уменьшающие доход &lt;8&gt;</t>
  </si>
  <si>
    <t>3030</t>
  </si>
  <si>
    <t>Прочие выплаты, всего &lt;9&gt;</t>
  </si>
  <si>
    <t>4000</t>
  </si>
  <si>
    <t>в том числе:
уменьшение остатков денежных средств</t>
  </si>
  <si>
    <t>4010</t>
  </si>
  <si>
    <t>610</t>
  </si>
  <si>
    <t>перечисление средств в рамках расчетов между головным учреждением и обособленным подразделением &lt;10&gt;</t>
  </si>
  <si>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</si>
  <si>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</si>
  <si>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</si>
  <si>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</si>
  <si>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</si>
  <si>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</si>
  <si>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</si>
  <si>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</si>
  <si>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</si>
  <si>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</si>
  <si>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</si>
  <si>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</si>
  <si>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</si>
  <si>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t>1 Указывается дата вступления в силу Плана (изменений в План).</t>
  </si>
  <si>
    <t>2 При представлении уточненного Плана указывается номер очередного внесения изменения в приложение (например, «1», «2», «3», «...»).</t>
  </si>
  <si>
    <t>3 В графе 3 отражаются:
по строкам 1100 – 1600 - коды аналитической группы подвида доходов бюджетов классификации доходов бюджетов;
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2642-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</si>
  <si>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t>4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</si>
  <si>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5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</si>
  <si>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6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</si>
  <si>
    <t>7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</si>
  <si>
    <t>8  Показатель отражается со знаком «минус».</t>
  </si>
  <si>
    <t>9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</si>
  <si>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10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</si>
  <si>
    <t>Раздел 2. Сведения по выплатам на закупку товаров, работ, услуг &lt;11&gt;</t>
  </si>
  <si>
    <t>№ 
пункта, подпункта</t>
  </si>
  <si>
    <t>Коды 
строк</t>
  </si>
  <si>
    <t>Год начала закупки</t>
  </si>
  <si>
    <t>Код по бюджетной классификации Российской Федерации &lt;12&gt;</t>
  </si>
  <si>
    <t>Уникальный код &lt;13&gt;</t>
  </si>
  <si>
    <t>за пределами  планового периода</t>
  </si>
  <si>
    <t>8</t>
  </si>
  <si>
    <t>9</t>
  </si>
  <si>
    <t>10</t>
  </si>
  <si>
    <t>Выплаты на закупку товаров, работ, услуг, всего &lt;14&gt;</t>
  </si>
  <si>
    <t>260000</t>
  </si>
  <si>
    <t>1.1</t>
  </si>
  <si>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2020 N 24, ст. 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2020, N 17, ст. 2702) (далее - Федеральный закон N 223-ФЗ) &lt;15&gt;</t>
  </si>
  <si>
    <t>261000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</si>
  <si>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</si>
  <si>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&lt;15&gt;</t>
  </si>
  <si>
    <t>262000</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</si>
  <si>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</si>
  <si>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 всего &lt;16&gt;</t>
  </si>
  <si>
    <t>263000</t>
  </si>
  <si>
    <t>1.3.1</t>
  </si>
  <si>
    <t>в том числе:
в соответствии с Федеральным законом № 44-ФЗ, всего</t>
  </si>
  <si>
    <t>263100</t>
  </si>
  <si>
    <t>из них &lt;12&gt;:</t>
  </si>
  <si>
    <t>из них &lt;13&gt;:</t>
  </si>
  <si>
    <t>1.3.2</t>
  </si>
  <si>
    <t>в соответствии с Федеральным законом  № 223-ФЗ</t>
  </si>
  <si>
    <t>263200</t>
  </si>
  <si>
    <t>1.4</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</si>
  <si>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&lt;16&gt;</t>
  </si>
  <si>
    <t>264000</t>
  </si>
  <si>
    <t>1.4.1</t>
  </si>
  <si>
    <t>264100</t>
  </si>
  <si>
    <t>1.4.1.1</t>
  </si>
  <si>
    <t>в том числе:
в соответствии с Федеральным законом № 44-ФЗ</t>
  </si>
  <si>
    <t>264110</t>
  </si>
  <si>
    <t>1.4.1.2</t>
  </si>
  <si>
    <t>в соответствии с Федеральным законом  № 223-ФЗ &lt;17&gt;</t>
  </si>
  <si>
    <t>264120</t>
  </si>
  <si>
    <t>1.4.2</t>
  </si>
  <si>
    <t>за счет субсидий, предоставляемых в соответствии с абзацем вторым пункта 1 статьи 78.1 Бюджетного кодекса Российской Федерации, всего</t>
  </si>
  <si>
    <t>264200</t>
  </si>
  <si>
    <t>1.4.2.1</t>
  </si>
  <si>
    <t>264210</t>
  </si>
  <si>
    <t>1.4.2.2</t>
  </si>
  <si>
    <t>264220</t>
  </si>
  <si>
    <t>1.4.3</t>
  </si>
  <si>
    <t>за счет субсидий, предоставляемых  на осуществление капитальных вложений &lt;18&gt;</t>
  </si>
  <si>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</si>
  <si>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</si>
  <si>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</si>
  <si>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</si>
  <si>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</si>
  <si>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</si>
  <si>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</si>
  <si>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</si>
  <si>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</si>
  <si>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</si>
  <si>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</si>
  <si>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</si>
  <si>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в том числе:
в соответствии с Федеральным законом № 44-ФЗ</t>
  </si>
  <si>
    <t>264510</t>
  </si>
  <si>
    <t>1.4.5.2</t>
  </si>
  <si>
    <t>264520</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</si>
  <si>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&lt;19&gt;</t>
  </si>
  <si>
    <t>265000</t>
  </si>
  <si>
    <t>в том числе по году начала закупки:</t>
  </si>
  <si>
    <t>265100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</si>
  <si>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</si>
  <si>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</si>
  <si>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в том числе по годам начала закупки:</t>
  </si>
  <si>
    <t>266100</t>
  </si>
  <si>
    <t>Руководитель</t>
  </si>
  <si>
    <t>(уполномоченное лицо)</t>
  </si>
  <si>
    <t>(должность)</t>
  </si>
  <si>
    <t>(подпись)</t>
  </si>
  <si>
    <t>(расшифровка подписи)</t>
  </si>
  <si>
    <t>Исполнитель</t>
  </si>
  <si>
    <t>«___» ___________ 20___ г.</t>
  </si>
  <si>
    <t>________________________________________________________________</t>
  </si>
  <si>
    <t>11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</si>
  <si>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12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</si>
  <si>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13 Указывается уникальный код объекта капитального строительства, объекта недвижимого имущества.</t>
  </si>
  <si>
    <t>14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</si>
  <si>
    <t>15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</si>
  <si>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16 Указывается сумма закупок товаров, работ, услуг, осуществляемых в соответствии с Федеральным законом № 44-ФЗ и Федеральным законом № 223-ФЗ.</t>
  </si>
  <si>
    <t>17 Федеральным государственным бюджетным учреждением показатель не формируется.</t>
  </si>
  <si>
    <t>18 Указывается сумма закупок товаров, работ, услуг, осуществляемых в соответствии с Федеральным законом № 44-ФЗ.</t>
  </si>
  <si>
    <t>19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</si>
  <si>
    <t>20 Указывается дата подписания Плана руководителем (уполномоченным лицом) учреждения.</t>
  </si>
  <si>
    <t>21 Указывается, если решением органа - учредителя  установлено требование о согласовании Плана.</t>
  </si>
  <si>
    <t>Аналитический код</t>
  </si>
  <si>
    <t>прочую закупку товаров, работ и услуг, в том числе:</t>
  </si>
  <si>
    <t>услуги связи</t>
  </si>
  <si>
    <t>коммунальные услуги</t>
  </si>
  <si>
    <t>работы, услуги по содержанию имущества</t>
  </si>
  <si>
    <t>прочие работы, услуги</t>
  </si>
  <si>
    <t>увеличение стоимости основных  средств</t>
  </si>
  <si>
    <t>увеличение стоимости  продуктов питания</t>
  </si>
  <si>
    <t>увеличение стоимости  мягкого инвентаря</t>
  </si>
  <si>
    <t>увеличение стоимости  прочих оборотных запасов (материалов)</t>
  </si>
  <si>
    <t>увеличение стоимости  материальных запасов однократного применения</t>
  </si>
  <si>
    <t>2023 год</t>
  </si>
  <si>
    <t>Т.В.Кудрявцева</t>
  </si>
  <si>
    <t>Управление образования администрации Рыбинского муниципального района Ярославской области</t>
  </si>
  <si>
    <t>социальные пособия и компенсации персоналу в в денежной форме</t>
  </si>
  <si>
    <t>работы, услуги для целей капитальных вложений</t>
  </si>
  <si>
    <t>целевые субсидии</t>
  </si>
  <si>
    <t>О.Н.Бахтина</t>
  </si>
  <si>
    <t xml:space="preserve">(первичный - «0», уточненный - «1», «2», «3», «…»)  </t>
  </si>
  <si>
    <t>2024 год</t>
  </si>
  <si>
    <t>увеличение стоимости строительных материалов</t>
  </si>
  <si>
    <t>увеличение стоимости  горюче-смазочных материалов</t>
  </si>
  <si>
    <t>Начальник Управления образования</t>
  </si>
  <si>
    <t>"УТВЕРЖДАЮ"</t>
  </si>
  <si>
    <t xml:space="preserve">из них:
субсидии на финансовое обеспечение выполнения государственного (муниципального) задания </t>
  </si>
  <si>
    <t>на 2023 г. и плановый период 2024 и 2025 годов</t>
  </si>
  <si>
    <t>на 2023 г. текущий финансовый год</t>
  </si>
  <si>
    <t>на 2024 г. первый год планового периода</t>
  </si>
  <si>
    <t>на 2025 г. второй год планового периода</t>
  </si>
  <si>
    <t>в том числе:
за счет субсидий, предоставляемых  на финансовое обеспечение выполнения государственного(муниципального) задания, всего</t>
  </si>
  <si>
    <t>2025 год</t>
  </si>
  <si>
    <t>увеличение стоимости материальных запасов для целей капитальных вложений</t>
  </si>
  <si>
    <t>"__"___________ 2023 г.</t>
  </si>
  <si>
    <t>«3»</t>
  </si>
  <si>
    <t>от 03 мая  2023 г.</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</si>
</sst>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General"/>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5">
    <font>
      <sz val="8"/>
      <name val="Arial"/>
      <family val="0"/>
    </font>
    <font>
      <sz val="11"/>
      <color indexed="8"/>
      <name val="Calibri"/>
      <family val="2"/>
    </font>
    <font>
      <sz val="11"/>
      <name val="Times New Roman"/>
      <family val="1"/>
    </font>
    <font>
      <sz val="10"/>
      <name val="Times New Roman"/>
      <family val="1"/>
    </font>
    <font>
      <sz val="11"/>
      <name val="Calibri"/>
      <family val="2"/>
    </font>
    <font>
      <sz val="9"/>
      <name val="Times New Roman"/>
      <family val="1"/>
    </font>
    <font>
      <b/>
      <sz val="14"/>
      <name val="Times New Roman"/>
      <family val="1"/>
    </font>
    <font>
      <sz val="12"/>
      <name val="Times New Roman"/>
      <family val="1"/>
    </font>
    <font>
      <sz val="8"/>
      <name val="Times New Roman"/>
      <family val="1"/>
    </font>
    <font>
      <b/>
      <sz val="11"/>
      <name val="Times New Roman"/>
      <family val="1"/>
    </font>
    <font>
      <sz val="9"/>
      <name val="Calibri"/>
      <family val="2"/>
    </font>
    <font>
      <b/>
      <sz val="11"/>
      <name val="Calibri"/>
      <family val="2"/>
    </font>
    <font>
      <sz val="12"/>
      <name val="Times New Roman Cyr"/>
      <family val="0"/>
    </font>
    <font>
      <b/>
      <sz val="12"/>
      <name val="Times New Roman"/>
      <family val="1"/>
    </font>
    <font>
      <b/>
      <sz val="10"/>
      <name val="Times New Roman"/>
      <family val="1"/>
    </font>
    <font>
      <i/>
      <sz val="12"/>
      <name val="Times New Roman"/>
      <family val="1"/>
    </font>
    <font>
      <strike/>
      <sz val="12"/>
      <name val="Times New Roman"/>
      <family val="1"/>
    </font>
    <font>
      <strike/>
      <sz val="9"/>
      <name val="Times New Roman"/>
      <family val="1"/>
    </font>
    <font>
      <i/>
      <sz val="10"/>
      <name val="Times New Roman"/>
      <family val="1"/>
    </font>
    <font>
      <i/>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rgb="FFFFFFFF"/>
        <bgColor indexed="64"/>
      </patternFill>
    </fill>
    <fill>
      <patternFill patternType="solid">
        <fgColor rgb="FFFFFFC0"/>
        <bgColor indexed="64"/>
      </patternFill>
    </fill>
    <fill>
      <patternFill patternType="solid">
        <fgColor rgb="FFC0DCC0"/>
        <bgColor indexed="64"/>
      </patternFill>
    </fill>
    <fill>
      <patternFill patternType="solid">
        <fgColor indexed="65"/>
        <bgColor indexed="64"/>
      </patternFill>
    </fill>
    <fill>
      <patternFill patternType="solid">
        <fgColor rgb="FFC0DCC0"/>
        <bgColor indexed="64"/>
      </patternFill>
    </fill>
    <fill>
      <patternFill patternType="solid">
        <fgColor rgb="FFD5EEFF"/>
        <bgColor indexed="64"/>
      </patternFill>
    </fill>
    <fill>
      <patternFill patternType="solid">
        <fgColor rgb="FFFFFFC0"/>
        <bgColor indexed="64"/>
      </patternFill>
    </fill>
    <fill>
      <patternFill patternType="solid">
        <fgColor rgb="FFD5EEFF"/>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color rgb="FF000000"/>
      </bottom>
    </border>
    <border>
      <left style="thin">
        <color rgb="FF000000"/>
      </left>
      <right style="thin">
        <color rgb="FF000000"/>
      </right>
      <top style="thin">
        <color rgb="FF000000"/>
      </top>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bottom/>
    </border>
    <border>
      <left style="thin">
        <color rgb="FF000000"/>
      </left>
      <right style="medium">
        <color rgb="FF000000"/>
      </right>
      <top/>
      <bottom/>
    </border>
    <border>
      <left style="medium">
        <color rgb="FF000000"/>
      </left>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style="thin">
        <color rgb="FF000000"/>
      </top>
      <bottom/>
    </border>
    <border>
      <left style="thin">
        <color rgb="FF000000"/>
      </left>
      <right style="medium">
        <color rgb="FF000000"/>
      </right>
      <top style="thin">
        <color rgb="FF000000"/>
      </top>
      <bottom/>
    </border>
    <border>
      <left/>
      <right/>
      <top style="thin">
        <color rgb="FF000000"/>
      </top>
      <bottom/>
    </border>
    <border>
      <left style="medium">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bottom style="thin">
        <color rgb="FF000000"/>
      </bottom>
    </border>
    <border>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style="medium">
        <color rgb="FF000000"/>
      </left>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top style="thin">
        <color rgb="FF000000"/>
      </top>
      <bottom style="thin">
        <color rgb="FF000000"/>
      </bottom>
    </border>
    <border>
      <left/>
      <right style="thin">
        <color rgb="FF000000"/>
      </right>
      <top style="thin">
        <color rgb="FF000000"/>
      </top>
      <bottom/>
    </border>
    <border>
      <left style="medium">
        <color rgb="FF000000"/>
      </left>
      <right/>
      <top/>
      <bottom/>
    </border>
    <border>
      <left style="thin">
        <color rgb="FF000000"/>
      </left>
      <right style="thin"/>
      <top style="thin">
        <color rgb="FF000000"/>
      </top>
      <bottom style="thin">
        <color rgb="FF000000"/>
      </bottom>
    </border>
    <border>
      <left style="thin">
        <color rgb="FF000000"/>
      </left>
      <right style="thin"/>
      <top style="thin">
        <color rgb="FF000000"/>
      </top>
      <bottom style="medium">
        <color rgb="FF000000"/>
      </bottom>
    </border>
    <border>
      <left style="medium">
        <color rgb="FF000000"/>
      </left>
      <right style="medium">
        <color rgb="FF000000"/>
      </right>
      <top style="medium">
        <color rgb="FF000000"/>
      </top>
      <bottom style="thin">
        <color rgb="FF000000"/>
      </bottom>
    </border>
    <border>
      <left>
        <color rgb="FF000000"/>
      </left>
      <right>
        <color rgb="FF000000"/>
      </right>
      <top style="thin">
        <color rgb="FF000000"/>
      </top>
      <bottom style="thin">
        <color rgb="FF000000"/>
      </bottom>
    </border>
    <border>
      <left>
        <color rgb="FF000000"/>
      </left>
      <right style="medium">
        <color rgb="FF000000"/>
      </right>
      <top style="thin">
        <color rgb="FF000000"/>
      </top>
      <bottom style="thin">
        <color rgb="FF000000"/>
      </bottom>
    </border>
    <border>
      <left>
        <color rgb="FF000000"/>
      </left>
      <right style="medium">
        <color rgb="FF000000"/>
      </right>
      <top>
        <color rgb="FF000000"/>
      </top>
      <bottom>
        <color rgb="FF000000"/>
      </bottom>
    </border>
    <border>
      <left style="medium">
        <color rgb="FF000000"/>
      </left>
      <right style="medium">
        <color rgb="FF000000"/>
      </right>
      <top style="thin">
        <color rgb="FF000000"/>
      </top>
      <bottom/>
    </border>
    <border>
      <left style="medium">
        <color rgb="FF000000"/>
      </left>
      <right style="medium">
        <color rgb="FF000000"/>
      </right>
      <top/>
      <bottom style="thin">
        <color rgb="FF000000"/>
      </bottom>
    </border>
    <border>
      <left style="thin">
        <color rgb="FF000000"/>
      </left>
      <right>
        <color indexed="63"/>
      </right>
      <top style="medium">
        <color rgb="FF000000"/>
      </top>
      <bottom style="thin">
        <color rgb="FF000000"/>
      </bottom>
    </border>
    <border>
      <left>
        <color indexed="63"/>
      </left>
      <right style="thin">
        <color rgb="FF000000"/>
      </right>
      <top style="medium">
        <color rgb="FF000000"/>
      </top>
      <bottom style="thin">
        <color rgb="FF000000"/>
      </bottom>
    </border>
    <border>
      <left>
        <color rgb="FF000000"/>
      </left>
      <right>
        <color rgb="FF000000"/>
      </right>
      <top style="thin">
        <color rgb="FF000000"/>
      </top>
      <bottom style="medium">
        <color rgb="FF000000"/>
      </bottom>
    </border>
    <border>
      <left style="thin">
        <color rgb="FF000000"/>
      </left>
      <right/>
      <top/>
      <bottom style="thin">
        <color rgb="FF000000"/>
      </bottom>
    </border>
    <border>
      <left style="thin">
        <color rgb="FF000000"/>
      </left>
      <right/>
      <top style="thin">
        <color rgb="FF00000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283">
    <xf numFmtId="0" fontId="0" fillId="0" borderId="0" xfId="0" applyAlignment="1">
      <alignment/>
    </xf>
    <xf numFmtId="0" fontId="0" fillId="0" borderId="0" xfId="0" applyAlignment="1">
      <alignment horizontal="left"/>
    </xf>
    <xf numFmtId="0" fontId="0" fillId="33" borderId="0" xfId="0" applyFill="1" applyAlignment="1">
      <alignment horizontal="left"/>
    </xf>
    <xf numFmtId="0" fontId="2" fillId="34" borderId="0" xfId="0" applyFont="1" applyFill="1" applyAlignment="1">
      <alignment horizontal="center"/>
    </xf>
    <xf numFmtId="0" fontId="2" fillId="34" borderId="0" xfId="0" applyFont="1" applyFill="1" applyAlignment="1">
      <alignment horizontal="left"/>
    </xf>
    <xf numFmtId="0" fontId="4" fillId="34" borderId="0" xfId="0" applyFont="1" applyFill="1" applyAlignment="1">
      <alignment horizontal="left"/>
    </xf>
    <xf numFmtId="0" fontId="3" fillId="34" borderId="10" xfId="0" applyFont="1" applyFill="1" applyBorder="1" applyAlignment="1">
      <alignment horizontal="center" wrapText="1"/>
    </xf>
    <xf numFmtId="0" fontId="6" fillId="34" borderId="0" xfId="0" applyFont="1" applyFill="1" applyAlignment="1">
      <alignment horizontal="center"/>
    </xf>
    <xf numFmtId="0" fontId="7" fillId="34" borderId="11" xfId="0" applyFont="1" applyFill="1" applyBorder="1" applyAlignment="1">
      <alignment horizontal="center" vertical="center"/>
    </xf>
    <xf numFmtId="0" fontId="2" fillId="34" borderId="0" xfId="0" applyFont="1" applyFill="1" applyAlignment="1">
      <alignment horizontal="right" vertical="center" wrapText="1"/>
    </xf>
    <xf numFmtId="0" fontId="2" fillId="34" borderId="0" xfId="0" applyFont="1" applyFill="1" applyAlignment="1">
      <alignment horizontal="right" vertical="center" wrapText="1" indent="1"/>
    </xf>
    <xf numFmtId="0" fontId="2" fillId="34" borderId="0" xfId="0" applyFont="1" applyFill="1" applyAlignment="1">
      <alignment horizontal="left" vertical="center"/>
    </xf>
    <xf numFmtId="0" fontId="2" fillId="34" borderId="12" xfId="0" applyFont="1" applyFill="1" applyBorder="1" applyAlignment="1">
      <alignment horizontal="center" wrapText="1"/>
    </xf>
    <xf numFmtId="0" fontId="2" fillId="34" borderId="0" xfId="0" applyFont="1" applyFill="1" applyAlignment="1">
      <alignment horizontal="right" indent="1"/>
    </xf>
    <xf numFmtId="0" fontId="2" fillId="33" borderId="0" xfId="0" applyFont="1" applyFill="1" applyAlignment="1">
      <alignment horizontal="left"/>
    </xf>
    <xf numFmtId="0" fontId="2" fillId="34" borderId="0" xfId="0" applyFont="1" applyFill="1" applyBorder="1" applyAlignment="1">
      <alignment horizontal="left"/>
    </xf>
    <xf numFmtId="0" fontId="2" fillId="34" borderId="0" xfId="0" applyFont="1" applyFill="1" applyAlignment="1">
      <alignment horizontal="right" wrapText="1" indent="1"/>
    </xf>
    <xf numFmtId="0" fontId="2" fillId="34" borderId="0" xfId="0" applyFont="1" applyFill="1" applyAlignment="1">
      <alignment horizontal="left" vertical="center" wrapText="1"/>
    </xf>
    <xf numFmtId="0" fontId="2" fillId="34" borderId="13" xfId="0" applyFont="1" applyFill="1" applyBorder="1" applyAlignment="1">
      <alignment horizontal="center" wrapText="1"/>
    </xf>
    <xf numFmtId="0" fontId="4" fillId="0" borderId="0" xfId="0" applyFont="1" applyAlignment="1">
      <alignment horizontal="right"/>
    </xf>
    <xf numFmtId="0" fontId="4" fillId="33" borderId="0" xfId="0" applyFont="1" applyFill="1" applyAlignment="1">
      <alignment horizontal="left"/>
    </xf>
    <xf numFmtId="0" fontId="3" fillId="34" borderId="11" xfId="0" applyFont="1" applyFill="1" applyBorder="1" applyAlignment="1">
      <alignment horizontal="center" vertical="center" wrapText="1"/>
    </xf>
    <xf numFmtId="0" fontId="10" fillId="0" borderId="0" xfId="0" applyFont="1" applyAlignment="1">
      <alignment horizontal="right"/>
    </xf>
    <xf numFmtId="0" fontId="10" fillId="33" borderId="0" xfId="0" applyFont="1" applyFill="1" applyAlignment="1">
      <alignment horizontal="left"/>
    </xf>
    <xf numFmtId="0" fontId="3" fillId="34" borderId="14" xfId="0" applyFont="1" applyFill="1" applyBorder="1" applyAlignment="1">
      <alignment horizontal="center" wrapText="1"/>
    </xf>
    <xf numFmtId="0" fontId="3" fillId="34" borderId="15" xfId="0" applyFont="1" applyFill="1" applyBorder="1" applyAlignment="1">
      <alignment horizontal="center" wrapText="1"/>
    </xf>
    <xf numFmtId="4" fontId="3" fillId="35" borderId="15" xfId="0" applyNumberFormat="1" applyFont="1" applyFill="1" applyBorder="1" applyAlignment="1">
      <alignment horizontal="right"/>
    </xf>
    <xf numFmtId="172" fontId="3" fillId="35" borderId="15" xfId="0" applyNumberFormat="1" applyFont="1" applyFill="1" applyBorder="1" applyAlignment="1">
      <alignment horizontal="right"/>
    </xf>
    <xf numFmtId="172" fontId="3" fillId="35" borderId="16" xfId="0" applyNumberFormat="1" applyFont="1" applyFill="1" applyBorder="1" applyAlignment="1">
      <alignment horizontal="right"/>
    </xf>
    <xf numFmtId="0" fontId="4" fillId="34" borderId="0" xfId="0" applyFont="1" applyFill="1" applyAlignment="1">
      <alignment horizontal="right"/>
    </xf>
    <xf numFmtId="0" fontId="3" fillId="34" borderId="17" xfId="0" applyFont="1" applyFill="1" applyBorder="1" applyAlignment="1">
      <alignment horizontal="center" wrapText="1"/>
    </xf>
    <xf numFmtId="0" fontId="3" fillId="34" borderId="18" xfId="0" applyFont="1" applyFill="1" applyBorder="1" applyAlignment="1">
      <alignment horizontal="center" wrapText="1"/>
    </xf>
    <xf numFmtId="172" fontId="3" fillId="35" borderId="18" xfId="0" applyNumberFormat="1" applyFont="1" applyFill="1" applyBorder="1" applyAlignment="1">
      <alignment horizontal="right"/>
    </xf>
    <xf numFmtId="172" fontId="3" fillId="35" borderId="19" xfId="0" applyNumberFormat="1" applyFont="1" applyFill="1" applyBorder="1" applyAlignment="1">
      <alignment horizontal="right"/>
    </xf>
    <xf numFmtId="0" fontId="3" fillId="34" borderId="20" xfId="0" applyFont="1" applyFill="1" applyBorder="1" applyAlignment="1">
      <alignment horizontal="center" wrapText="1"/>
    </xf>
    <xf numFmtId="0" fontId="3" fillId="0" borderId="21" xfId="0" applyFont="1" applyBorder="1" applyAlignment="1">
      <alignment horizontal="center" wrapText="1"/>
    </xf>
    <xf numFmtId="4" fontId="3" fillId="36" borderId="21" xfId="0" applyNumberFormat="1" applyFont="1" applyFill="1" applyBorder="1" applyAlignment="1">
      <alignment horizontal="right"/>
    </xf>
    <xf numFmtId="172" fontId="3" fillId="36" borderId="22" xfId="0" applyNumberFormat="1" applyFont="1" applyFill="1" applyBorder="1" applyAlignment="1">
      <alignment horizontal="right"/>
    </xf>
    <xf numFmtId="0" fontId="3" fillId="34" borderId="21" xfId="0" applyFont="1" applyFill="1" applyBorder="1" applyAlignment="1">
      <alignment horizontal="center" wrapText="1"/>
    </xf>
    <xf numFmtId="0" fontId="3" fillId="34" borderId="23" xfId="0" applyFont="1" applyFill="1" applyBorder="1" applyAlignment="1">
      <alignment horizontal="center" wrapText="1"/>
    </xf>
    <xf numFmtId="4" fontId="3" fillId="35" borderId="23" xfId="0" applyNumberFormat="1" applyFont="1" applyFill="1" applyBorder="1" applyAlignment="1">
      <alignment horizontal="right"/>
    </xf>
    <xf numFmtId="4" fontId="3" fillId="35" borderId="18" xfId="0" applyNumberFormat="1" applyFont="1" applyFill="1" applyBorder="1" applyAlignment="1">
      <alignment horizontal="right"/>
    </xf>
    <xf numFmtId="172" fontId="3" fillId="35" borderId="24" xfId="0" applyNumberFormat="1" applyFont="1" applyFill="1" applyBorder="1" applyAlignment="1">
      <alignment horizontal="right"/>
    </xf>
    <xf numFmtId="172" fontId="3" fillId="35" borderId="21" xfId="0" applyNumberFormat="1" applyFont="1" applyFill="1" applyBorder="1" applyAlignment="1">
      <alignment horizontal="right"/>
    </xf>
    <xf numFmtId="172" fontId="3" fillId="35" borderId="22" xfId="0" applyNumberFormat="1" applyFont="1" applyFill="1" applyBorder="1" applyAlignment="1">
      <alignment horizontal="right"/>
    </xf>
    <xf numFmtId="4" fontId="3" fillId="36" borderId="18" xfId="0" applyNumberFormat="1" applyFont="1" applyFill="1" applyBorder="1" applyAlignment="1">
      <alignment horizontal="right"/>
    </xf>
    <xf numFmtId="172" fontId="3" fillId="36" borderId="19" xfId="0" applyNumberFormat="1" applyFont="1" applyFill="1" applyBorder="1" applyAlignment="1">
      <alignment horizontal="right"/>
    </xf>
    <xf numFmtId="0" fontId="3" fillId="34" borderId="25" xfId="0" applyFont="1" applyFill="1" applyBorder="1" applyAlignment="1">
      <alignment horizontal="center" wrapText="1"/>
    </xf>
    <xf numFmtId="0" fontId="3" fillId="34" borderId="26" xfId="0" applyFont="1" applyFill="1" applyBorder="1" applyAlignment="1">
      <alignment horizontal="center" wrapText="1"/>
    </xf>
    <xf numFmtId="172" fontId="3" fillId="35" borderId="26" xfId="0" applyNumberFormat="1" applyFont="1" applyFill="1" applyBorder="1" applyAlignment="1">
      <alignment horizontal="right"/>
    </xf>
    <xf numFmtId="172" fontId="3" fillId="35" borderId="27" xfId="0" applyNumberFormat="1" applyFont="1" applyFill="1" applyBorder="1" applyAlignment="1">
      <alignment horizontal="right"/>
    </xf>
    <xf numFmtId="0" fontId="3" fillId="0" borderId="18" xfId="0" applyFont="1" applyBorder="1" applyAlignment="1">
      <alignment horizontal="center" wrapText="1"/>
    </xf>
    <xf numFmtId="172" fontId="3" fillId="36" borderId="18" xfId="0" applyNumberFormat="1" applyFont="1" applyFill="1" applyBorder="1" applyAlignment="1">
      <alignment horizontal="right"/>
    </xf>
    <xf numFmtId="0" fontId="3" fillId="34" borderId="19" xfId="0" applyFont="1" applyFill="1" applyBorder="1" applyAlignment="1">
      <alignment horizontal="center"/>
    </xf>
    <xf numFmtId="0" fontId="3" fillId="34" borderId="28" xfId="0" applyFont="1" applyFill="1" applyBorder="1" applyAlignment="1">
      <alignment horizontal="center" wrapText="1"/>
    </xf>
    <xf numFmtId="0" fontId="3" fillId="34" borderId="11" xfId="0" applyFont="1" applyFill="1" applyBorder="1" applyAlignment="1">
      <alignment horizontal="center" wrapText="1"/>
    </xf>
    <xf numFmtId="172" fontId="3" fillId="35" borderId="11" xfId="0" applyNumberFormat="1" applyFont="1" applyFill="1" applyBorder="1" applyAlignment="1">
      <alignment horizontal="right"/>
    </xf>
    <xf numFmtId="172" fontId="3" fillId="35" borderId="29" xfId="0" applyNumberFormat="1" applyFont="1" applyFill="1" applyBorder="1" applyAlignment="1">
      <alignment horizontal="right"/>
    </xf>
    <xf numFmtId="0" fontId="11" fillId="0" borderId="30" xfId="0" applyFont="1" applyBorder="1" applyAlignment="1">
      <alignment horizontal="right"/>
    </xf>
    <xf numFmtId="0" fontId="11" fillId="33" borderId="30" xfId="0" applyFont="1" applyFill="1" applyBorder="1" applyAlignment="1">
      <alignment horizontal="left"/>
    </xf>
    <xf numFmtId="0" fontId="11" fillId="0" borderId="0" xfId="0" applyFont="1" applyAlignment="1">
      <alignment horizontal="right"/>
    </xf>
    <xf numFmtId="0" fontId="11" fillId="33" borderId="0" xfId="0" applyFont="1" applyFill="1" applyAlignment="1">
      <alignment horizontal="left"/>
    </xf>
    <xf numFmtId="0" fontId="3" fillId="0" borderId="19" xfId="0" applyFont="1" applyBorder="1" applyAlignment="1">
      <alignment horizontal="center" vertical="center"/>
    </xf>
    <xf numFmtId="0" fontId="3" fillId="34" borderId="31" xfId="0" applyFont="1" applyFill="1" applyBorder="1" applyAlignment="1">
      <alignment horizontal="center" wrapText="1"/>
    </xf>
    <xf numFmtId="0" fontId="3" fillId="34" borderId="32" xfId="0" applyFont="1" applyFill="1" applyBorder="1" applyAlignment="1">
      <alignment horizontal="center" wrapText="1"/>
    </xf>
    <xf numFmtId="0" fontId="3" fillId="34" borderId="19" xfId="0" applyFont="1" applyFill="1" applyBorder="1" applyAlignment="1">
      <alignment horizontal="center" vertical="center"/>
    </xf>
    <xf numFmtId="0" fontId="3" fillId="34" borderId="33" xfId="0" applyFont="1" applyFill="1" applyBorder="1" applyAlignment="1">
      <alignment horizontal="center" wrapText="1"/>
    </xf>
    <xf numFmtId="0" fontId="3" fillId="34" borderId="34" xfId="0" applyFont="1" applyFill="1" applyBorder="1" applyAlignment="1">
      <alignment horizontal="center" wrapText="1"/>
    </xf>
    <xf numFmtId="0" fontId="3" fillId="34" borderId="22" xfId="0" applyFont="1" applyFill="1" applyBorder="1" applyAlignment="1">
      <alignment horizontal="center" vertical="center"/>
    </xf>
    <xf numFmtId="0" fontId="3" fillId="34" borderId="35" xfId="0" applyFont="1" applyFill="1" applyBorder="1" applyAlignment="1">
      <alignment horizontal="center" wrapText="1"/>
    </xf>
    <xf numFmtId="0" fontId="3" fillId="34" borderId="36" xfId="0" applyFont="1" applyFill="1" applyBorder="1" applyAlignment="1">
      <alignment horizontal="center" wrapText="1"/>
    </xf>
    <xf numFmtId="0" fontId="3" fillId="34" borderId="27" xfId="0" applyFont="1" applyFill="1" applyBorder="1" applyAlignment="1">
      <alignment horizontal="center" vertical="center"/>
    </xf>
    <xf numFmtId="0" fontId="11" fillId="34" borderId="0" xfId="0" applyFont="1" applyFill="1" applyAlignment="1">
      <alignment horizontal="right"/>
    </xf>
    <xf numFmtId="0" fontId="11" fillId="34" borderId="0" xfId="0" applyFont="1" applyFill="1" applyAlignment="1">
      <alignment horizontal="left"/>
    </xf>
    <xf numFmtId="2" fontId="3" fillId="35" borderId="18" xfId="0" applyNumberFormat="1" applyFont="1" applyFill="1" applyBorder="1" applyAlignment="1">
      <alignment horizontal="right"/>
    </xf>
    <xf numFmtId="0" fontId="3" fillId="0" borderId="22" xfId="0" applyFont="1" applyBorder="1" applyAlignment="1">
      <alignment horizontal="center" vertical="center"/>
    </xf>
    <xf numFmtId="0" fontId="11" fillId="0" borderId="0" xfId="0" applyFont="1" applyAlignment="1">
      <alignment horizontal="right" vertical="center"/>
    </xf>
    <xf numFmtId="0" fontId="11" fillId="33" borderId="0" xfId="0" applyFont="1" applyFill="1" applyAlignment="1">
      <alignment horizontal="left" vertical="center"/>
    </xf>
    <xf numFmtId="4" fontId="3" fillId="35" borderId="26" xfId="0" applyNumberFormat="1" applyFont="1" applyFill="1" applyBorder="1" applyAlignment="1">
      <alignment horizontal="right"/>
    </xf>
    <xf numFmtId="172" fontId="3" fillId="36" borderId="21" xfId="0" applyNumberFormat="1" applyFont="1" applyFill="1" applyBorder="1" applyAlignment="1">
      <alignment horizontal="right"/>
    </xf>
    <xf numFmtId="0" fontId="3" fillId="34" borderId="37" xfId="0" applyFont="1" applyFill="1" applyBorder="1" applyAlignment="1">
      <alignment horizontal="center" wrapText="1"/>
    </xf>
    <xf numFmtId="0" fontId="3" fillId="34" borderId="38" xfId="0" applyFont="1" applyFill="1" applyBorder="1" applyAlignment="1">
      <alignment horizontal="center" wrapText="1"/>
    </xf>
    <xf numFmtId="172" fontId="3" fillId="35" borderId="38" xfId="0" applyNumberFormat="1" applyFont="1" applyFill="1" applyBorder="1" applyAlignment="1">
      <alignment horizontal="right"/>
    </xf>
    <xf numFmtId="172" fontId="3" fillId="35" borderId="39" xfId="0" applyNumberFormat="1" applyFont="1" applyFill="1" applyBorder="1" applyAlignment="1">
      <alignment horizontal="right"/>
    </xf>
    <xf numFmtId="0" fontId="12" fillId="34" borderId="0" xfId="0" applyFont="1" applyFill="1" applyAlignment="1">
      <alignment horizontal="center" wrapText="1"/>
    </xf>
    <xf numFmtId="0" fontId="12" fillId="34" borderId="0" xfId="0" applyFont="1" applyFill="1" applyAlignment="1">
      <alignment horizontal="left" vertical="center" wrapText="1"/>
    </xf>
    <xf numFmtId="0" fontId="4" fillId="34" borderId="0" xfId="0" applyFont="1" applyFill="1" applyAlignment="1">
      <alignment horizontal="left" vertical="center" wrapText="1"/>
    </xf>
    <xf numFmtId="0" fontId="12" fillId="34" borderId="0" xfId="0" applyFont="1" applyFill="1" applyAlignment="1">
      <alignment horizontal="center" vertical="center" wrapText="1"/>
    </xf>
    <xf numFmtId="0" fontId="4" fillId="33" borderId="0" xfId="0" applyFont="1" applyFill="1" applyAlignment="1">
      <alignment horizontal="right"/>
    </xf>
    <xf numFmtId="0" fontId="2" fillId="34" borderId="0" xfId="0" applyFont="1" applyFill="1" applyAlignment="1">
      <alignment horizontal="right"/>
    </xf>
    <xf numFmtId="0" fontId="7" fillId="0" borderId="0" xfId="0" applyFont="1" applyAlignment="1">
      <alignment horizontal="right"/>
    </xf>
    <xf numFmtId="0" fontId="7" fillId="37" borderId="0" xfId="0" applyFont="1" applyFill="1" applyAlignment="1">
      <alignment horizontal="left"/>
    </xf>
    <xf numFmtId="0" fontId="13" fillId="37" borderId="0" xfId="0" applyFont="1" applyFill="1" applyAlignment="1">
      <alignment horizontal="left"/>
    </xf>
    <xf numFmtId="0" fontId="3" fillId="33" borderId="32"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40" xfId="0" applyFont="1" applyFill="1" applyBorder="1" applyAlignment="1">
      <alignment horizontal="center" vertical="top" wrapText="1"/>
    </xf>
    <xf numFmtId="0" fontId="8" fillId="0" borderId="0" xfId="0" applyFont="1" applyAlignment="1">
      <alignment horizontal="right"/>
    </xf>
    <xf numFmtId="0" fontId="8" fillId="37" borderId="0" xfId="0" applyFont="1" applyFill="1" applyAlignment="1">
      <alignment horizontal="left" vertical="center"/>
    </xf>
    <xf numFmtId="0" fontId="8" fillId="37" borderId="32" xfId="0" applyFont="1" applyFill="1" applyBorder="1" applyAlignment="1">
      <alignment horizontal="center" vertical="center"/>
    </xf>
    <xf numFmtId="0" fontId="8" fillId="37" borderId="11" xfId="0" applyFont="1" applyFill="1" applyBorder="1" applyAlignment="1">
      <alignment horizontal="center" vertical="center"/>
    </xf>
    <xf numFmtId="0" fontId="8" fillId="37" borderId="26" xfId="0" applyFont="1" applyFill="1" applyBorder="1" applyAlignment="1">
      <alignment horizontal="center" vertical="center"/>
    </xf>
    <xf numFmtId="0" fontId="8" fillId="37" borderId="0" xfId="0" applyFont="1" applyFill="1" applyAlignment="1">
      <alignment horizontal="center" vertical="center"/>
    </xf>
    <xf numFmtId="0" fontId="13" fillId="0" borderId="0" xfId="0" applyFont="1" applyAlignment="1">
      <alignment horizontal="right"/>
    </xf>
    <xf numFmtId="0" fontId="14" fillId="37" borderId="32" xfId="0" applyFont="1" applyFill="1" applyBorder="1" applyAlignment="1">
      <alignment horizontal="center"/>
    </xf>
    <xf numFmtId="0" fontId="14" fillId="37" borderId="14" xfId="0" applyFont="1" applyFill="1" applyBorder="1" applyAlignment="1">
      <alignment horizontal="center"/>
    </xf>
    <xf numFmtId="0" fontId="14" fillId="37" borderId="15" xfId="0" applyFont="1" applyFill="1" applyBorder="1" applyAlignment="1">
      <alignment horizontal="center"/>
    </xf>
    <xf numFmtId="0" fontId="3" fillId="37" borderId="32" xfId="0" applyFont="1" applyFill="1" applyBorder="1" applyAlignment="1">
      <alignment horizontal="center"/>
    </xf>
    <xf numFmtId="0" fontId="3" fillId="37" borderId="20" xfId="0" applyFont="1" applyFill="1" applyBorder="1" applyAlignment="1">
      <alignment horizontal="center"/>
    </xf>
    <xf numFmtId="0" fontId="3" fillId="37" borderId="18" xfId="0" applyFont="1" applyFill="1" applyBorder="1" applyAlignment="1">
      <alignment horizontal="center"/>
    </xf>
    <xf numFmtId="0" fontId="3" fillId="37" borderId="17" xfId="0" applyFont="1" applyFill="1" applyBorder="1" applyAlignment="1">
      <alignment horizontal="center"/>
    </xf>
    <xf numFmtId="0" fontId="7" fillId="33" borderId="0" xfId="0" applyFont="1" applyFill="1" applyAlignment="1">
      <alignment horizontal="right"/>
    </xf>
    <xf numFmtId="0" fontId="3" fillId="37" borderId="21" xfId="0" applyFont="1" applyFill="1" applyBorder="1" applyAlignment="1">
      <alignment horizontal="center"/>
    </xf>
    <xf numFmtId="0" fontId="7" fillId="37" borderId="10" xfId="0" applyFont="1" applyFill="1" applyBorder="1" applyAlignment="1">
      <alignment horizontal="left"/>
    </xf>
    <xf numFmtId="0" fontId="3" fillId="37" borderId="25" xfId="0" applyFont="1" applyFill="1" applyBorder="1" applyAlignment="1">
      <alignment horizontal="center"/>
    </xf>
    <xf numFmtId="0" fontId="3" fillId="37" borderId="26" xfId="0" applyFont="1" applyFill="1" applyBorder="1" applyAlignment="1">
      <alignment horizontal="center"/>
    </xf>
    <xf numFmtId="0" fontId="15" fillId="33" borderId="0" xfId="0" applyFont="1" applyFill="1" applyAlignment="1">
      <alignment horizontal="right"/>
    </xf>
    <xf numFmtId="0" fontId="15" fillId="37" borderId="0" xfId="0" applyFont="1" applyFill="1" applyAlignment="1">
      <alignment horizontal="left"/>
    </xf>
    <xf numFmtId="0" fontId="3" fillId="37" borderId="23" xfId="0" applyFont="1" applyFill="1" applyBorder="1" applyAlignment="1">
      <alignment horizontal="center"/>
    </xf>
    <xf numFmtId="0" fontId="3" fillId="37" borderId="41" xfId="0" applyFont="1" applyFill="1" applyBorder="1" applyAlignment="1">
      <alignment horizontal="center"/>
    </xf>
    <xf numFmtId="0" fontId="3" fillId="37" borderId="42" xfId="0" applyFont="1" applyFill="1" applyBorder="1" applyAlignment="1">
      <alignment horizontal="center"/>
    </xf>
    <xf numFmtId="0" fontId="3" fillId="37" borderId="11" xfId="0" applyFont="1" applyFill="1" applyBorder="1" applyAlignment="1">
      <alignment horizontal="center"/>
    </xf>
    <xf numFmtId="0" fontId="7" fillId="37" borderId="0" xfId="0" applyFont="1" applyFill="1" applyAlignment="1">
      <alignment horizontal="center" vertical="center"/>
    </xf>
    <xf numFmtId="0" fontId="7" fillId="33" borderId="0" xfId="0" applyFont="1" applyFill="1" applyAlignment="1">
      <alignment horizontal="left" vertical="center" wrapText="1"/>
    </xf>
    <xf numFmtId="0" fontId="2" fillId="37" borderId="0" xfId="0" applyFont="1" applyFill="1" applyAlignment="1">
      <alignment horizontal="left"/>
    </xf>
    <xf numFmtId="0" fontId="2" fillId="37" borderId="0" xfId="0" applyFont="1" applyFill="1" applyAlignment="1">
      <alignment horizontal="center"/>
    </xf>
    <xf numFmtId="0" fontId="5" fillId="37" borderId="0" xfId="0" applyFont="1" applyFill="1" applyAlignment="1">
      <alignment horizontal="left"/>
    </xf>
    <xf numFmtId="0" fontId="5" fillId="37" borderId="0" xfId="0" applyFont="1" applyFill="1" applyAlignment="1">
      <alignment horizontal="center"/>
    </xf>
    <xf numFmtId="0" fontId="5" fillId="37" borderId="30" xfId="0" applyFont="1" applyFill="1" applyBorder="1" applyAlignment="1">
      <alignment horizontal="center" vertical="top"/>
    </xf>
    <xf numFmtId="0" fontId="5" fillId="37" borderId="0" xfId="0" applyFont="1" applyFill="1" applyAlignment="1">
      <alignment horizontal="center" vertical="top"/>
    </xf>
    <xf numFmtId="0" fontId="5" fillId="37" borderId="0" xfId="0" applyFont="1" applyFill="1" applyAlignment="1">
      <alignment horizontal="left" vertical="top"/>
    </xf>
    <xf numFmtId="0" fontId="16" fillId="37" borderId="0" xfId="0" applyFont="1" applyFill="1" applyAlignment="1">
      <alignment horizontal="left"/>
    </xf>
    <xf numFmtId="0" fontId="17" fillId="37" borderId="0" xfId="0" applyFont="1" applyFill="1" applyAlignment="1">
      <alignment horizontal="left"/>
    </xf>
    <xf numFmtId="0" fontId="2" fillId="33" borderId="0" xfId="0" applyFont="1" applyFill="1" applyAlignment="1">
      <alignment horizontal="right"/>
    </xf>
    <xf numFmtId="0" fontId="2" fillId="37" borderId="0" xfId="0" applyFont="1" applyFill="1" applyAlignment="1">
      <alignment horizontal="right"/>
    </xf>
    <xf numFmtId="0" fontId="2" fillId="34" borderId="0" xfId="0" applyFont="1" applyFill="1" applyBorder="1" applyAlignment="1">
      <alignment horizontal="center" vertical="top"/>
    </xf>
    <xf numFmtId="0" fontId="3" fillId="34" borderId="11" xfId="0" applyFont="1" applyFill="1" applyBorder="1" applyAlignment="1">
      <alignment horizontal="center" vertical="center" wrapText="1"/>
    </xf>
    <xf numFmtId="4" fontId="3" fillId="35" borderId="18" xfId="0" applyNumberFormat="1" applyFont="1" applyFill="1" applyBorder="1" applyAlignment="1">
      <alignment horizontal="right"/>
    </xf>
    <xf numFmtId="0" fontId="7" fillId="37" borderId="0" xfId="0" applyFont="1" applyFill="1" applyAlignment="1">
      <alignment horizontal="left"/>
    </xf>
    <xf numFmtId="4" fontId="3" fillId="38" borderId="11" xfId="0" applyNumberFormat="1" applyFont="1" applyFill="1" applyBorder="1" applyAlignment="1">
      <alignment horizontal="right"/>
    </xf>
    <xf numFmtId="4" fontId="3" fillId="38" borderId="29" xfId="0" applyNumberFormat="1" applyFont="1" applyFill="1" applyBorder="1" applyAlignment="1">
      <alignment horizontal="right"/>
    </xf>
    <xf numFmtId="4" fontId="3" fillId="35" borderId="18" xfId="0" applyNumberFormat="1" applyFont="1" applyFill="1" applyBorder="1" applyAlignment="1">
      <alignment horizontal="right"/>
    </xf>
    <xf numFmtId="4" fontId="3" fillId="36" borderId="18" xfId="0" applyNumberFormat="1" applyFont="1" applyFill="1" applyBorder="1" applyAlignment="1">
      <alignment horizontal="right"/>
    </xf>
    <xf numFmtId="4" fontId="3" fillId="35" borderId="40" xfId="0" applyNumberFormat="1" applyFont="1" applyFill="1" applyBorder="1" applyAlignment="1">
      <alignment horizontal="right"/>
    </xf>
    <xf numFmtId="0" fontId="0" fillId="0" borderId="32" xfId="0" applyBorder="1" applyAlignment="1">
      <alignment horizontal="right"/>
    </xf>
    <xf numFmtId="4" fontId="3" fillId="35" borderId="18" xfId="0" applyNumberFormat="1" applyFont="1" applyFill="1" applyBorder="1" applyAlignment="1">
      <alignment horizontal="right"/>
    </xf>
    <xf numFmtId="4" fontId="3" fillId="35" borderId="18" xfId="0" applyNumberFormat="1" applyFont="1" applyFill="1" applyBorder="1" applyAlignment="1">
      <alignment horizontal="right"/>
    </xf>
    <xf numFmtId="0" fontId="3" fillId="34" borderId="18" xfId="0" applyFont="1" applyFill="1" applyBorder="1" applyAlignment="1">
      <alignment horizontal="center" vertical="center" wrapText="1"/>
    </xf>
    <xf numFmtId="0" fontId="7" fillId="39" borderId="0" xfId="0" applyFont="1" applyFill="1" applyAlignment="1">
      <alignment horizontal="center" wrapText="1"/>
    </xf>
    <xf numFmtId="0" fontId="3" fillId="34" borderId="43"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44" xfId="0" applyFont="1" applyFill="1" applyBorder="1" applyAlignment="1">
      <alignment horizontal="center" vertical="center" wrapText="1"/>
    </xf>
    <xf numFmtId="4" fontId="7" fillId="40" borderId="18" xfId="0" applyNumberFormat="1" applyFont="1" applyFill="1" applyBorder="1" applyAlignment="1">
      <alignment horizontal="right"/>
    </xf>
    <xf numFmtId="4" fontId="7" fillId="40" borderId="19" xfId="0" applyNumberFormat="1" applyFont="1" applyFill="1" applyBorder="1" applyAlignment="1">
      <alignment horizontal="right"/>
    </xf>
    <xf numFmtId="4" fontId="7" fillId="38" borderId="18" xfId="0" applyNumberFormat="1" applyFont="1" applyFill="1" applyBorder="1" applyAlignment="1">
      <alignment horizontal="right"/>
    </xf>
    <xf numFmtId="4" fontId="7" fillId="38" borderId="19" xfId="0" applyNumberFormat="1" applyFont="1" applyFill="1" applyBorder="1" applyAlignment="1">
      <alignment horizontal="right"/>
    </xf>
    <xf numFmtId="4" fontId="7" fillId="40" borderId="21" xfId="0" applyNumberFormat="1" applyFont="1" applyFill="1" applyBorder="1" applyAlignment="1">
      <alignment horizontal="right"/>
    </xf>
    <xf numFmtId="4" fontId="7" fillId="40" borderId="22" xfId="0" applyNumberFormat="1" applyFont="1" applyFill="1" applyBorder="1" applyAlignment="1">
      <alignment horizontal="right"/>
    </xf>
    <xf numFmtId="4" fontId="7" fillId="38" borderId="21" xfId="0" applyNumberFormat="1" applyFont="1" applyFill="1" applyBorder="1" applyAlignment="1">
      <alignment horizontal="right"/>
    </xf>
    <xf numFmtId="4" fontId="7" fillId="38" borderId="22" xfId="0" applyNumberFormat="1" applyFont="1" applyFill="1" applyBorder="1" applyAlignment="1">
      <alignment horizontal="right"/>
    </xf>
    <xf numFmtId="4" fontId="7" fillId="40" borderId="26" xfId="0" applyNumberFormat="1" applyFont="1" applyFill="1" applyBorder="1" applyAlignment="1">
      <alignment horizontal="right"/>
    </xf>
    <xf numFmtId="4" fontId="7" fillId="40" borderId="27" xfId="0" applyNumberFormat="1" applyFont="1" applyFill="1" applyBorder="1" applyAlignment="1">
      <alignment horizontal="right"/>
    </xf>
    <xf numFmtId="4" fontId="7" fillId="38" borderId="23" xfId="0" applyNumberFormat="1" applyFont="1" applyFill="1" applyBorder="1" applyAlignment="1">
      <alignment horizontal="right"/>
    </xf>
    <xf numFmtId="4" fontId="7" fillId="38" borderId="24" xfId="0" applyNumberFormat="1" applyFont="1" applyFill="1" applyBorder="1" applyAlignment="1">
      <alignment horizontal="right"/>
    </xf>
    <xf numFmtId="4" fontId="13" fillId="38" borderId="15" xfId="0" applyNumberFormat="1" applyFont="1" applyFill="1" applyBorder="1" applyAlignment="1">
      <alignment horizontal="right"/>
    </xf>
    <xf numFmtId="4" fontId="13" fillId="38" borderId="16" xfId="0" applyNumberFormat="1" applyFont="1" applyFill="1" applyBorder="1" applyAlignment="1">
      <alignment horizontal="right"/>
    </xf>
    <xf numFmtId="172" fontId="3" fillId="35" borderId="18" xfId="0" applyNumberFormat="1" applyFont="1" applyFill="1" applyBorder="1" applyAlignment="1">
      <alignment horizontal="right"/>
    </xf>
    <xf numFmtId="4" fontId="3" fillId="36" borderId="18" xfId="0" applyNumberFormat="1" applyFont="1" applyFill="1" applyBorder="1" applyAlignment="1">
      <alignment horizontal="right"/>
    </xf>
    <xf numFmtId="4" fontId="3" fillId="36" borderId="21" xfId="0" applyNumberFormat="1" applyFont="1" applyFill="1" applyBorder="1" applyAlignment="1">
      <alignment horizontal="right"/>
    </xf>
    <xf numFmtId="4" fontId="3" fillId="35" borderId="40" xfId="0" applyNumberFormat="1" applyFont="1" applyFill="1" applyBorder="1" applyAlignment="1">
      <alignment horizontal="right"/>
    </xf>
    <xf numFmtId="0" fontId="0" fillId="0" borderId="32" xfId="0" applyBorder="1" applyAlignment="1">
      <alignment horizontal="right"/>
    </xf>
    <xf numFmtId="4" fontId="3" fillId="35" borderId="18" xfId="0" applyNumberFormat="1" applyFont="1" applyFill="1" applyBorder="1" applyAlignment="1">
      <alignment horizontal="right"/>
    </xf>
    <xf numFmtId="14" fontId="2" fillId="41" borderId="45" xfId="0" applyNumberFormat="1" applyFont="1" applyFill="1" applyBorder="1" applyAlignment="1">
      <alignment horizontal="center" wrapText="1"/>
    </xf>
    <xf numFmtId="4" fontId="3" fillId="36" borderId="21" xfId="0" applyNumberFormat="1" applyFont="1" applyFill="1" applyBorder="1" applyAlignment="1">
      <alignment horizontal="right"/>
    </xf>
    <xf numFmtId="4" fontId="3" fillId="36" borderId="18" xfId="0" applyNumberFormat="1" applyFont="1" applyFill="1" applyBorder="1" applyAlignment="1">
      <alignment horizontal="right"/>
    </xf>
    <xf numFmtId="4" fontId="3" fillId="35" borderId="40" xfId="0" applyNumberFormat="1" applyFont="1" applyFill="1" applyBorder="1" applyAlignment="1">
      <alignment horizontal="right"/>
    </xf>
    <xf numFmtId="0" fontId="0" fillId="0" borderId="32" xfId="0" applyBorder="1" applyAlignment="1">
      <alignment horizontal="right"/>
    </xf>
    <xf numFmtId="4" fontId="3" fillId="35" borderId="18" xfId="0" applyNumberFormat="1" applyFont="1" applyFill="1" applyBorder="1" applyAlignment="1">
      <alignment horizontal="right"/>
    </xf>
    <xf numFmtId="4" fontId="3" fillId="35" borderId="21" xfId="0" applyNumberFormat="1" applyFont="1" applyFill="1" applyBorder="1" applyAlignment="1">
      <alignment horizontal="right"/>
    </xf>
    <xf numFmtId="0" fontId="18" fillId="34" borderId="46" xfId="0" applyFont="1" applyFill="1" applyBorder="1" applyAlignment="1">
      <alignment horizontal="left" indent="3"/>
    </xf>
    <xf numFmtId="0" fontId="0" fillId="0" borderId="46" xfId="0" applyBorder="1" applyAlignment="1">
      <alignment horizontal="left" indent="3"/>
    </xf>
    <xf numFmtId="0" fontId="0" fillId="0" borderId="47" xfId="0" applyBorder="1" applyAlignment="1">
      <alignment horizontal="left" indent="3"/>
    </xf>
    <xf numFmtId="0" fontId="3" fillId="34" borderId="46" xfId="0" applyFont="1" applyFill="1" applyBorder="1" applyAlignment="1">
      <alignment horizontal="left" wrapText="1" indent="3"/>
    </xf>
    <xf numFmtId="0" fontId="18" fillId="34" borderId="46" xfId="0" applyFont="1" applyFill="1" applyBorder="1" applyAlignment="1">
      <alignment horizontal="left" wrapText="1" indent="3"/>
    </xf>
    <xf numFmtId="0" fontId="0" fillId="0" borderId="46" xfId="0" applyBorder="1" applyAlignment="1">
      <alignment horizontal="left" wrapText="1" indent="3"/>
    </xf>
    <xf numFmtId="0" fontId="0" fillId="0" borderId="47" xfId="0" applyBorder="1" applyAlignment="1">
      <alignment horizontal="left" wrapText="1" indent="3"/>
    </xf>
    <xf numFmtId="4" fontId="3" fillId="35" borderId="40" xfId="0" applyNumberFormat="1" applyFont="1" applyFill="1" applyBorder="1" applyAlignment="1">
      <alignment horizontal="right"/>
    </xf>
    <xf numFmtId="0" fontId="0" fillId="0" borderId="32" xfId="0" applyBorder="1" applyAlignment="1">
      <alignment horizontal="right"/>
    </xf>
    <xf numFmtId="172" fontId="3" fillId="35" borderId="18" xfId="0" applyNumberFormat="1" applyFont="1" applyFill="1" applyBorder="1" applyAlignment="1">
      <alignment horizontal="right"/>
    </xf>
    <xf numFmtId="0" fontId="19" fillId="0" borderId="46" xfId="0" applyFont="1" applyBorder="1" applyAlignment="1">
      <alignment horizontal="left" wrapText="1" indent="3"/>
    </xf>
    <xf numFmtId="0" fontId="19" fillId="0" borderId="47" xfId="0" applyFont="1" applyBorder="1" applyAlignment="1">
      <alignment horizontal="left" wrapText="1" indent="3"/>
    </xf>
    <xf numFmtId="0" fontId="5" fillId="34" borderId="0" xfId="0" applyFont="1" applyFill="1" applyBorder="1" applyAlignment="1">
      <alignment horizontal="left" vertical="top" wrapText="1"/>
    </xf>
    <xf numFmtId="0" fontId="3" fillId="41" borderId="0" xfId="0" applyFont="1" applyFill="1" applyBorder="1" applyAlignment="1">
      <alignment horizontal="center" wrapText="1"/>
    </xf>
    <xf numFmtId="0" fontId="3" fillId="34" borderId="0" xfId="0" applyFont="1" applyFill="1" applyBorder="1" applyAlignment="1">
      <alignment horizontal="center" wrapText="1"/>
    </xf>
    <xf numFmtId="0" fontId="2" fillId="41" borderId="10" xfId="0" applyFont="1" applyFill="1" applyBorder="1" applyAlignment="1">
      <alignment horizontal="left" wrapText="1"/>
    </xf>
    <xf numFmtId="0" fontId="3" fillId="34" borderId="46" xfId="0" applyFont="1" applyFill="1" applyBorder="1" applyAlignment="1">
      <alignment horizontal="left" wrapText="1"/>
    </xf>
    <xf numFmtId="4" fontId="3" fillId="36" borderId="21" xfId="0" applyNumberFormat="1" applyFont="1" applyFill="1" applyBorder="1" applyAlignment="1">
      <alignment horizontal="right"/>
    </xf>
    <xf numFmtId="4" fontId="3" fillId="35" borderId="18" xfId="0" applyNumberFormat="1" applyFont="1" applyFill="1" applyBorder="1" applyAlignment="1">
      <alignment horizontal="right"/>
    </xf>
    <xf numFmtId="4" fontId="3" fillId="36" borderId="40" xfId="0" applyNumberFormat="1" applyFont="1" applyFill="1" applyBorder="1" applyAlignment="1">
      <alignment horizontal="right"/>
    </xf>
    <xf numFmtId="0" fontId="6" fillId="34" borderId="0" xfId="0" applyFont="1" applyFill="1" applyBorder="1" applyAlignment="1">
      <alignment horizontal="center"/>
    </xf>
    <xf numFmtId="0" fontId="2" fillId="41" borderId="0" xfId="0" applyFont="1" applyFill="1" applyBorder="1" applyAlignment="1">
      <alignment horizontal="center" wrapText="1"/>
    </xf>
    <xf numFmtId="0" fontId="2" fillId="34" borderId="48" xfId="0" applyFont="1" applyFill="1" applyBorder="1" applyAlignment="1">
      <alignment horizontal="right" indent="1"/>
    </xf>
    <xf numFmtId="0" fontId="3" fillId="34" borderId="46" xfId="0" applyFont="1" applyFill="1" applyBorder="1" applyAlignment="1">
      <alignment horizontal="left" wrapText="1" indent="1"/>
    </xf>
    <xf numFmtId="0" fontId="3" fillId="34" borderId="32" xfId="0" applyFont="1" applyFill="1" applyBorder="1" applyAlignment="1">
      <alignment horizontal="center" vertical="center" wrapText="1"/>
    </xf>
    <xf numFmtId="0" fontId="2" fillId="34" borderId="0" xfId="0" applyFont="1" applyFill="1" applyAlignment="1">
      <alignment horizontal="left" vertical="center"/>
    </xf>
    <xf numFmtId="0" fontId="2" fillId="34" borderId="10" xfId="0" applyFont="1" applyFill="1" applyBorder="1" applyAlignment="1">
      <alignment horizontal="left"/>
    </xf>
    <xf numFmtId="0" fontId="3" fillId="34" borderId="11"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13" fillId="34" borderId="0" xfId="0" applyFont="1" applyFill="1" applyBorder="1" applyAlignment="1">
      <alignment horizontal="center" wrapText="1"/>
    </xf>
    <xf numFmtId="0" fontId="7" fillId="41" borderId="10" xfId="0" applyFont="1" applyFill="1" applyBorder="1" applyAlignment="1">
      <alignment horizontal="center" wrapText="1"/>
    </xf>
    <xf numFmtId="0" fontId="5" fillId="34" borderId="0" xfId="0" applyFont="1" applyFill="1" applyBorder="1" applyAlignment="1">
      <alignment horizontal="center" vertical="top" wrapText="1"/>
    </xf>
    <xf numFmtId="0" fontId="5" fillId="41" borderId="10" xfId="0" applyFont="1" applyFill="1" applyBorder="1" applyAlignment="1">
      <alignment horizontal="center" wrapText="1"/>
    </xf>
    <xf numFmtId="0" fontId="3" fillId="41" borderId="10" xfId="0" applyFont="1" applyFill="1" applyBorder="1" applyAlignment="1">
      <alignment horizontal="center" wrapText="1"/>
    </xf>
    <xf numFmtId="0" fontId="2" fillId="34" borderId="49" xfId="0" applyFont="1" applyFill="1" applyBorder="1" applyAlignment="1">
      <alignment horizontal="center" wrapText="1"/>
    </xf>
    <xf numFmtId="0" fontId="2" fillId="34" borderId="50" xfId="0" applyFont="1" applyFill="1" applyBorder="1" applyAlignment="1">
      <alignment horizontal="center" wrapText="1"/>
    </xf>
    <xf numFmtId="0" fontId="3" fillId="34" borderId="26" xfId="0" applyFont="1" applyFill="1" applyBorder="1" applyAlignment="1">
      <alignment horizontal="center" vertical="center" wrapText="1"/>
    </xf>
    <xf numFmtId="0" fontId="2" fillId="34" borderId="0" xfId="0" applyFont="1" applyFill="1" applyBorder="1" applyAlignment="1">
      <alignment horizontal="center" vertical="top"/>
    </xf>
    <xf numFmtId="0" fontId="2" fillId="34" borderId="48" xfId="0" applyFont="1" applyFill="1" applyBorder="1" applyAlignment="1">
      <alignment horizontal="right" vertical="center" wrapText="1" indent="1"/>
    </xf>
    <xf numFmtId="0" fontId="9" fillId="34" borderId="0"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0" fillId="0" borderId="21" xfId="0" applyBorder="1" applyAlignment="1">
      <alignment horizontal="center" vertical="center" wrapText="1"/>
    </xf>
    <xf numFmtId="172" fontId="3" fillId="35" borderId="15" xfId="0" applyNumberFormat="1" applyFont="1" applyFill="1" applyBorder="1" applyAlignment="1">
      <alignment horizontal="right"/>
    </xf>
    <xf numFmtId="0" fontId="3" fillId="34" borderId="10" xfId="0" applyFont="1" applyFill="1" applyBorder="1" applyAlignment="1">
      <alignment horizontal="left" wrapText="1" indent="1"/>
    </xf>
    <xf numFmtId="172" fontId="3" fillId="35" borderId="21" xfId="0" applyNumberFormat="1" applyFont="1" applyFill="1" applyBorder="1" applyAlignment="1">
      <alignment horizontal="right"/>
    </xf>
    <xf numFmtId="0" fontId="3" fillId="34" borderId="47" xfId="0" applyFont="1" applyFill="1" applyBorder="1" applyAlignment="1">
      <alignment horizontal="left" vertical="center" wrapText="1" indent="3"/>
    </xf>
    <xf numFmtId="0" fontId="3" fillId="34" borderId="47" xfId="0" applyFont="1" applyFill="1" applyBorder="1" applyAlignment="1">
      <alignment horizontal="left" wrapText="1" indent="1"/>
    </xf>
    <xf numFmtId="0" fontId="3" fillId="34" borderId="46" xfId="0" applyFont="1" applyFill="1" applyBorder="1" applyAlignment="1">
      <alignment horizontal="left" vertical="top" wrapText="1" indent="5"/>
    </xf>
    <xf numFmtId="0" fontId="3" fillId="34" borderId="47" xfId="0" applyFont="1" applyFill="1" applyBorder="1" applyAlignment="1">
      <alignment horizontal="left" wrapText="1" indent="3"/>
    </xf>
    <xf numFmtId="172" fontId="3" fillId="35" borderId="26" xfId="0" applyNumberFormat="1" applyFont="1" applyFill="1" applyBorder="1" applyAlignment="1">
      <alignment horizontal="right"/>
    </xf>
    <xf numFmtId="0" fontId="3" fillId="34" borderId="46" xfId="0" applyFont="1" applyFill="1" applyBorder="1" applyAlignment="1">
      <alignment horizontal="left" wrapText="1" indent="5"/>
    </xf>
    <xf numFmtId="172" fontId="3" fillId="36" borderId="18" xfId="0" applyNumberFormat="1" applyFont="1" applyFill="1" applyBorder="1" applyAlignment="1">
      <alignment horizontal="right"/>
    </xf>
    <xf numFmtId="0" fontId="3" fillId="34" borderId="46" xfId="0" applyFont="1" applyFill="1" applyBorder="1" applyAlignment="1">
      <alignment horizontal="left" vertical="top" wrapText="1" indent="3"/>
    </xf>
    <xf numFmtId="0" fontId="3" fillId="34" borderId="10" xfId="0" applyFont="1" applyFill="1" applyBorder="1" applyAlignment="1">
      <alignment horizontal="left" wrapText="1" indent="3"/>
    </xf>
    <xf numFmtId="172" fontId="3" fillId="35" borderId="11" xfId="0" applyNumberFormat="1" applyFont="1" applyFill="1" applyBorder="1" applyAlignment="1">
      <alignment horizontal="right"/>
    </xf>
    <xf numFmtId="4" fontId="3" fillId="36" borderId="18" xfId="0" applyNumberFormat="1" applyFont="1" applyFill="1" applyBorder="1" applyAlignment="1">
      <alignment horizontal="right"/>
    </xf>
    <xf numFmtId="2" fontId="3" fillId="35" borderId="18" xfId="0" applyNumberFormat="1" applyFont="1" applyFill="1" applyBorder="1" applyAlignment="1">
      <alignment horizontal="right"/>
    </xf>
    <xf numFmtId="4" fontId="3" fillId="36" borderId="51" xfId="0" applyNumberFormat="1" applyFont="1" applyFill="1" applyBorder="1" applyAlignment="1">
      <alignment horizontal="right"/>
    </xf>
    <xf numFmtId="0" fontId="0" fillId="0" borderId="52" xfId="0" applyBorder="1" applyAlignment="1">
      <alignment horizontal="right"/>
    </xf>
    <xf numFmtId="2" fontId="3" fillId="34" borderId="46" xfId="0" applyNumberFormat="1" applyFont="1" applyFill="1" applyBorder="1" applyAlignment="1">
      <alignment horizontal="left" wrapText="1" indent="3"/>
    </xf>
    <xf numFmtId="2" fontId="0" fillId="0" borderId="46" xfId="0" applyNumberFormat="1" applyBorder="1" applyAlignment="1">
      <alignment horizontal="left" wrapText="1" indent="3"/>
    </xf>
    <xf numFmtId="2" fontId="0" fillId="0" borderId="47" xfId="0" applyNumberFormat="1" applyBorder="1" applyAlignment="1">
      <alignment horizontal="left" wrapText="1" indent="3"/>
    </xf>
    <xf numFmtId="172" fontId="3" fillId="36" borderId="21" xfId="0" applyNumberFormat="1" applyFont="1" applyFill="1" applyBorder="1" applyAlignment="1">
      <alignment horizontal="right"/>
    </xf>
    <xf numFmtId="0" fontId="3" fillId="34" borderId="53" xfId="0" applyFont="1" applyFill="1" applyBorder="1" applyAlignment="1">
      <alignment horizontal="left" wrapText="1" indent="3"/>
    </xf>
    <xf numFmtId="4" fontId="3" fillId="35" borderId="26" xfId="0" applyNumberFormat="1" applyFont="1" applyFill="1" applyBorder="1" applyAlignment="1">
      <alignment horizontal="right"/>
    </xf>
    <xf numFmtId="172" fontId="3" fillId="35" borderId="38" xfId="0" applyNumberFormat="1" applyFont="1" applyFill="1" applyBorder="1" applyAlignment="1">
      <alignment horizontal="right"/>
    </xf>
    <xf numFmtId="0" fontId="8" fillId="34" borderId="0" xfId="0" applyFont="1" applyFill="1" applyBorder="1" applyAlignment="1">
      <alignment horizontal="left" vertical="center" wrapText="1"/>
    </xf>
    <xf numFmtId="0" fontId="12" fillId="34" borderId="0" xfId="0" applyFont="1" applyFill="1" applyBorder="1" applyAlignment="1">
      <alignment horizontal="left" wrapText="1" indent="3"/>
    </xf>
    <xf numFmtId="0" fontId="8" fillId="34" borderId="0" xfId="0" applyFont="1" applyFill="1" applyBorder="1" applyAlignment="1">
      <alignment horizontal="left" wrapText="1"/>
    </xf>
    <xf numFmtId="0" fontId="3" fillId="33" borderId="40" xfId="0" applyFont="1" applyFill="1" applyBorder="1" applyAlignment="1">
      <alignment horizontal="center" wrapText="1"/>
    </xf>
    <xf numFmtId="0" fontId="0" fillId="0" borderId="46" xfId="0" applyBorder="1" applyAlignment="1">
      <alignment horizontal="center" wrapText="1"/>
    </xf>
    <xf numFmtId="0" fontId="0" fillId="0" borderId="47" xfId="0" applyBorder="1" applyAlignment="1">
      <alignment horizontal="center" wrapText="1"/>
    </xf>
    <xf numFmtId="0" fontId="8" fillId="37" borderId="18" xfId="0" applyFont="1" applyFill="1" applyBorder="1" applyAlignment="1">
      <alignment horizontal="center" vertical="center"/>
    </xf>
    <xf numFmtId="0" fontId="14" fillId="33" borderId="40" xfId="0" applyFont="1" applyFill="1" applyBorder="1" applyAlignment="1">
      <alignment horizontal="left" wrapText="1"/>
    </xf>
    <xf numFmtId="0" fontId="3" fillId="33" borderId="40" xfId="0" applyFont="1" applyFill="1" applyBorder="1" applyAlignment="1">
      <alignment horizontal="left" wrapText="1" indent="2"/>
    </xf>
    <xf numFmtId="0" fontId="3" fillId="33" borderId="19" xfId="0" applyFont="1" applyFill="1" applyBorder="1" applyAlignment="1">
      <alignment horizontal="left" wrapText="1" indent="2"/>
    </xf>
    <xf numFmtId="0" fontId="3" fillId="33" borderId="40" xfId="0" applyFont="1" applyFill="1" applyBorder="1" applyAlignment="1">
      <alignment horizontal="left" wrapText="1" indent="4"/>
    </xf>
    <xf numFmtId="0" fontId="3" fillId="33" borderId="40" xfId="0" applyFont="1" applyFill="1" applyBorder="1" applyAlignment="1">
      <alignment horizontal="left" wrapText="1" indent="6"/>
    </xf>
    <xf numFmtId="0" fontId="6" fillId="37" borderId="0"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19" xfId="0" applyFont="1" applyFill="1" applyBorder="1" applyAlignment="1">
      <alignment horizontal="left" wrapText="1" indent="6"/>
    </xf>
    <xf numFmtId="0" fontId="3" fillId="33" borderId="19" xfId="0" applyFont="1" applyFill="1" applyBorder="1" applyAlignment="1">
      <alignment horizontal="left" wrapText="1" indent="4"/>
    </xf>
    <xf numFmtId="0" fontId="3" fillId="33" borderId="40" xfId="0" applyFont="1" applyFill="1" applyBorder="1" applyAlignment="1">
      <alignment horizontal="left" wrapText="1" indent="8"/>
    </xf>
    <xf numFmtId="0" fontId="3" fillId="33" borderId="55" xfId="0" applyFont="1" applyFill="1" applyBorder="1" applyAlignment="1">
      <alignment horizontal="left" wrapText="1" indent="8"/>
    </xf>
    <xf numFmtId="0" fontId="7" fillId="39" borderId="0" xfId="0" applyFont="1" applyFill="1" applyAlignment="1">
      <alignment horizontal="center" wrapText="1"/>
    </xf>
    <xf numFmtId="0" fontId="5" fillId="37" borderId="30" xfId="0" applyFont="1" applyFill="1" applyBorder="1" applyAlignment="1">
      <alignment horizontal="center" vertical="top"/>
    </xf>
    <xf numFmtId="0" fontId="7" fillId="37" borderId="0" xfId="0" applyFont="1" applyFill="1" applyAlignment="1">
      <alignment horizontal="left"/>
    </xf>
    <xf numFmtId="0" fontId="5" fillId="37" borderId="0" xfId="0" applyFont="1" applyFill="1" applyBorder="1" applyAlignment="1">
      <alignment horizontal="center"/>
    </xf>
    <xf numFmtId="0" fontId="3" fillId="33" borderId="40" xfId="0" applyFont="1" applyFill="1" applyBorder="1" applyAlignment="1">
      <alignment horizontal="left" wrapText="1"/>
    </xf>
    <xf numFmtId="0" fontId="3" fillId="33" borderId="19" xfId="0" applyFont="1" applyFill="1" applyBorder="1" applyAlignment="1">
      <alignment horizontal="left" wrapText="1" indent="8"/>
    </xf>
    <xf numFmtId="0" fontId="3" fillId="33" borderId="19" xfId="0" applyFont="1" applyFill="1" applyBorder="1" applyAlignment="1">
      <alignment horizontal="left" wrapText="1"/>
    </xf>
    <xf numFmtId="0" fontId="8" fillId="33" borderId="0" xfId="0" applyFont="1" applyFill="1" applyBorder="1" applyAlignment="1">
      <alignment horizontal="left" vertical="center" wrapText="1"/>
    </xf>
    <xf numFmtId="0" fontId="5" fillId="37" borderId="0" xfId="0" applyFont="1" applyFill="1" applyBorder="1" applyAlignment="1">
      <alignment horizontal="center" vertical="top"/>
    </xf>
    <xf numFmtId="0" fontId="8" fillId="37" borderId="0" xfId="0" applyFont="1" applyFill="1" applyBorder="1" applyAlignment="1">
      <alignment horizontal="left"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M128"/>
  <sheetViews>
    <sheetView tabSelected="1" zoomScalePageLayoutView="0" workbookViewId="0" topLeftCell="F28">
      <selection activeCell="I93" sqref="I93"/>
    </sheetView>
  </sheetViews>
  <sheetFormatPr defaultColWidth="10.5" defaultRowHeight="11.25" customHeight="1"/>
  <cols>
    <col min="1" max="1" width="3.5" style="1" customWidth="1"/>
    <col min="2" max="4" width="17.5" style="1" customWidth="1"/>
    <col min="5" max="5" width="48.33203125" style="1" customWidth="1"/>
    <col min="6" max="6" width="11.66015625" style="1" customWidth="1"/>
    <col min="7" max="8" width="20" style="1" customWidth="1"/>
    <col min="9" max="9" width="23.33203125" style="1" customWidth="1"/>
    <col min="10" max="11" width="11.66015625" style="1" customWidth="1"/>
    <col min="12" max="13" width="23.33203125" style="1" customWidth="1"/>
  </cols>
  <sheetData>
    <row r="1" spans="1:13" s="1" customFormat="1" ht="15" customHeight="1">
      <c r="A1" s="2"/>
      <c r="B1" s="3"/>
      <c r="C1" s="3"/>
      <c r="D1" s="3"/>
      <c r="E1" s="3"/>
      <c r="F1" s="4"/>
      <c r="G1" s="4"/>
      <c r="H1" s="4"/>
      <c r="I1" s="4"/>
      <c r="J1" s="4"/>
      <c r="K1" s="207" t="s">
        <v>363</v>
      </c>
      <c r="L1" s="207"/>
      <c r="M1" s="207"/>
    </row>
    <row r="2" spans="1:13" s="1" customFormat="1" ht="27" customHeight="1">
      <c r="A2" s="2"/>
      <c r="B2" s="3"/>
      <c r="C2" s="3"/>
      <c r="D2" s="3"/>
      <c r="E2" s="3"/>
      <c r="F2" s="4"/>
      <c r="G2" s="4"/>
      <c r="H2" s="4"/>
      <c r="I2" s="4"/>
      <c r="J2" s="4"/>
      <c r="K2" s="208" t="s">
        <v>362</v>
      </c>
      <c r="L2" s="208"/>
      <c r="M2" s="208"/>
    </row>
    <row r="3" spans="1:13" s="1" customFormat="1" ht="15" customHeight="1">
      <c r="A3" s="2"/>
      <c r="B3" s="3"/>
      <c r="C3" s="3"/>
      <c r="D3" s="3"/>
      <c r="E3" s="3"/>
      <c r="F3" s="4"/>
      <c r="G3" s="4"/>
      <c r="H3" s="4"/>
      <c r="I3" s="4"/>
      <c r="J3" s="4"/>
      <c r="K3" s="209" t="s">
        <v>0</v>
      </c>
      <c r="L3" s="209"/>
      <c r="M3" s="209"/>
    </row>
    <row r="4" spans="1:13" s="1" customFormat="1" ht="22.5" customHeight="1">
      <c r="A4" s="2"/>
      <c r="B4" s="3"/>
      <c r="C4" s="3"/>
      <c r="D4" s="3"/>
      <c r="E4" s="3"/>
      <c r="F4" s="4"/>
      <c r="G4" s="4"/>
      <c r="H4" s="4"/>
      <c r="I4" s="4"/>
      <c r="J4" s="4"/>
      <c r="K4" s="210" t="s">
        <v>353</v>
      </c>
      <c r="L4" s="210"/>
      <c r="M4" s="210"/>
    </row>
    <row r="5" spans="1:13" s="1" customFormat="1" ht="15" customHeight="1">
      <c r="A5" s="2"/>
      <c r="B5" s="3"/>
      <c r="C5" s="3"/>
      <c r="D5" s="3"/>
      <c r="E5" s="3"/>
      <c r="F5" s="4"/>
      <c r="G5" s="4"/>
      <c r="H5" s="4"/>
      <c r="I5" s="4"/>
      <c r="J5" s="4"/>
      <c r="K5" s="209" t="s">
        <v>1</v>
      </c>
      <c r="L5" s="209"/>
      <c r="M5" s="209"/>
    </row>
    <row r="6" spans="1:13" s="1" customFormat="1" ht="15" customHeight="1">
      <c r="A6" s="2"/>
      <c r="B6" s="3"/>
      <c r="C6" s="3"/>
      <c r="D6" s="3"/>
      <c r="E6" s="3"/>
      <c r="F6" s="4"/>
      <c r="G6" s="4"/>
      <c r="H6" s="4"/>
      <c r="I6" s="4"/>
      <c r="J6" s="4"/>
      <c r="K6" s="6"/>
      <c r="L6" s="211" t="s">
        <v>357</v>
      </c>
      <c r="M6" s="211"/>
    </row>
    <row r="7" spans="1:13" s="1" customFormat="1" ht="15" customHeight="1">
      <c r="A7" s="2"/>
      <c r="B7" s="3"/>
      <c r="C7" s="3"/>
      <c r="D7" s="3"/>
      <c r="E7" s="3"/>
      <c r="F7" s="4"/>
      <c r="G7" s="4"/>
      <c r="H7" s="4"/>
      <c r="I7" s="4"/>
      <c r="J7" s="4"/>
      <c r="K7" s="190" t="s">
        <v>2</v>
      </c>
      <c r="L7" s="190"/>
      <c r="M7" s="190"/>
    </row>
    <row r="8" spans="1:13" s="1" customFormat="1" ht="15" customHeight="1">
      <c r="A8" s="2"/>
      <c r="B8" s="3"/>
      <c r="C8" s="3"/>
      <c r="D8" s="3"/>
      <c r="E8" s="3"/>
      <c r="F8" s="4"/>
      <c r="G8" s="4"/>
      <c r="H8" s="4"/>
      <c r="I8" s="4"/>
      <c r="J8" s="4"/>
      <c r="K8" s="191" t="s">
        <v>372</v>
      </c>
      <c r="L8" s="191"/>
      <c r="M8" s="191"/>
    </row>
    <row r="9" spans="1:13" s="1" customFormat="1" ht="15" customHeight="1">
      <c r="A9" s="2"/>
      <c r="B9" s="3"/>
      <c r="C9" s="3"/>
      <c r="D9" s="3"/>
      <c r="E9" s="3"/>
      <c r="F9" s="4"/>
      <c r="G9" s="4"/>
      <c r="H9" s="4"/>
      <c r="I9" s="4"/>
      <c r="J9" s="4"/>
      <c r="K9" s="192"/>
      <c r="L9" s="192"/>
      <c r="M9" s="192"/>
    </row>
    <row r="10" spans="1:13" s="1" customFormat="1" ht="18.75" customHeight="1">
      <c r="A10" s="2"/>
      <c r="B10" s="198" t="s">
        <v>3</v>
      </c>
      <c r="C10" s="198"/>
      <c r="D10" s="198"/>
      <c r="E10" s="198"/>
      <c r="F10" s="198"/>
      <c r="G10" s="198"/>
      <c r="H10" s="198"/>
      <c r="I10" s="198"/>
      <c r="J10" s="198"/>
      <c r="K10" s="198"/>
      <c r="L10" s="198"/>
      <c r="M10" s="7"/>
    </row>
    <row r="11" spans="1:13" s="1" customFormat="1" ht="19.5" customHeight="1">
      <c r="A11" s="2"/>
      <c r="B11" s="198" t="s">
        <v>365</v>
      </c>
      <c r="C11" s="198"/>
      <c r="D11" s="198"/>
      <c r="E11" s="198"/>
      <c r="F11" s="198"/>
      <c r="G11" s="198"/>
      <c r="H11" s="198"/>
      <c r="I11" s="198"/>
      <c r="J11" s="198"/>
      <c r="K11" s="198"/>
      <c r="L11" s="198"/>
      <c r="M11" s="8" t="s">
        <v>4</v>
      </c>
    </row>
    <row r="12" spans="1:13" s="1" customFormat="1" ht="15.75" customHeight="1">
      <c r="A12" s="2"/>
      <c r="B12" s="3"/>
      <c r="C12" s="3"/>
      <c r="D12" s="199" t="s">
        <v>374</v>
      </c>
      <c r="E12" s="199"/>
      <c r="F12" s="199"/>
      <c r="G12" s="199"/>
      <c r="H12" s="199"/>
      <c r="I12" s="199"/>
      <c r="J12" s="3"/>
      <c r="K12" s="9"/>
      <c r="L12" s="10" t="s">
        <v>5</v>
      </c>
      <c r="M12" s="171">
        <v>45049</v>
      </c>
    </row>
    <row r="13" spans="1:13" s="1" customFormat="1" ht="15" customHeight="1">
      <c r="A13" s="2"/>
      <c r="B13" s="11"/>
      <c r="C13" s="4"/>
      <c r="D13" s="4"/>
      <c r="E13" s="4"/>
      <c r="F13" s="4"/>
      <c r="G13" s="4"/>
      <c r="H13" s="4"/>
      <c r="I13" s="4"/>
      <c r="J13" s="4"/>
      <c r="K13" s="200" t="s">
        <v>6</v>
      </c>
      <c r="L13" s="200"/>
      <c r="M13" s="12"/>
    </row>
    <row r="14" spans="1:13" s="1" customFormat="1" ht="15" customHeight="1">
      <c r="A14" s="2"/>
      <c r="B14" s="4"/>
      <c r="C14" s="4"/>
      <c r="D14" s="4"/>
      <c r="E14" s="4"/>
      <c r="F14" s="4"/>
      <c r="G14" s="4"/>
      <c r="H14" s="4"/>
      <c r="I14" s="4"/>
      <c r="J14" s="4"/>
      <c r="K14" s="4"/>
      <c r="L14" s="13" t="s">
        <v>7</v>
      </c>
      <c r="M14" s="12" t="s">
        <v>8</v>
      </c>
    </row>
    <row r="15" spans="1:13" s="1" customFormat="1" ht="15" customHeight="1">
      <c r="A15" s="2"/>
      <c r="B15" s="4" t="s">
        <v>9</v>
      </c>
      <c r="C15" s="193" t="s">
        <v>10</v>
      </c>
      <c r="D15" s="193"/>
      <c r="E15" s="193"/>
      <c r="F15" s="193"/>
      <c r="G15" s="193"/>
      <c r="H15" s="193"/>
      <c r="I15" s="193"/>
      <c r="J15" s="193"/>
      <c r="K15" s="200" t="s">
        <v>11</v>
      </c>
      <c r="L15" s="200"/>
      <c r="M15" s="12" t="s">
        <v>12</v>
      </c>
    </row>
    <row r="16" spans="1:13" s="1" customFormat="1" ht="15" customHeight="1">
      <c r="A16" s="14"/>
      <c r="B16" s="15" t="s">
        <v>13</v>
      </c>
      <c r="C16" s="4"/>
      <c r="D16" s="4"/>
      <c r="E16" s="4"/>
      <c r="F16" s="4"/>
      <c r="G16" s="4"/>
      <c r="H16" s="4"/>
      <c r="I16" s="4"/>
      <c r="J16" s="4"/>
      <c r="K16" s="200" t="s">
        <v>6</v>
      </c>
      <c r="L16" s="200"/>
      <c r="M16" s="12" t="s">
        <v>14</v>
      </c>
    </row>
    <row r="17" spans="1:13" s="1" customFormat="1" ht="15" customHeight="1">
      <c r="A17" s="14"/>
      <c r="B17" s="203" t="s">
        <v>15</v>
      </c>
      <c r="C17" s="203"/>
      <c r="D17" s="204" t="s">
        <v>16</v>
      </c>
      <c r="E17" s="204"/>
      <c r="F17" s="204"/>
      <c r="G17" s="204"/>
      <c r="H17" s="204"/>
      <c r="I17" s="204"/>
      <c r="J17" s="204"/>
      <c r="K17" s="200" t="s">
        <v>17</v>
      </c>
      <c r="L17" s="200"/>
      <c r="M17" s="12" t="s">
        <v>18</v>
      </c>
    </row>
    <row r="18" spans="1:13" s="1" customFormat="1" ht="15" customHeight="1">
      <c r="A18" s="14"/>
      <c r="B18" s="11" t="s">
        <v>19</v>
      </c>
      <c r="C18" s="193" t="s">
        <v>373</v>
      </c>
      <c r="D18" s="193"/>
      <c r="E18" s="193"/>
      <c r="F18" s="193"/>
      <c r="G18" s="193"/>
      <c r="H18" s="193"/>
      <c r="I18" s="193"/>
      <c r="J18" s="193"/>
      <c r="K18" s="4"/>
      <c r="L18" s="13"/>
      <c r="M18" s="212"/>
    </row>
    <row r="19" spans="1:13" s="1" customFormat="1" ht="15.75" customHeight="1">
      <c r="A19" s="14"/>
      <c r="B19" s="11"/>
      <c r="C19" s="4"/>
      <c r="D19" s="4"/>
      <c r="E19" s="215" t="s">
        <v>358</v>
      </c>
      <c r="F19" s="215"/>
      <c r="G19" s="215"/>
      <c r="H19" s="134"/>
      <c r="I19" s="4"/>
      <c r="J19" s="4"/>
      <c r="K19" s="4"/>
      <c r="L19" s="16"/>
      <c r="M19" s="213"/>
    </row>
    <row r="20" spans="1:13" s="1" customFormat="1" ht="15.75" customHeight="1">
      <c r="A20" s="14"/>
      <c r="B20" s="4" t="s">
        <v>20</v>
      </c>
      <c r="C20" s="4"/>
      <c r="D20" s="4"/>
      <c r="E20" s="4"/>
      <c r="F20" s="4"/>
      <c r="G20" s="4"/>
      <c r="H20" s="4"/>
      <c r="I20" s="17"/>
      <c r="J20" s="17"/>
      <c r="K20" s="216" t="s">
        <v>21</v>
      </c>
      <c r="L20" s="216"/>
      <c r="M20" s="18" t="s">
        <v>22</v>
      </c>
    </row>
    <row r="21" spans="1:13" s="19" customFormat="1" ht="15.75" customHeight="1">
      <c r="A21" s="20"/>
      <c r="B21" s="217" t="s">
        <v>23</v>
      </c>
      <c r="C21" s="217"/>
      <c r="D21" s="217"/>
      <c r="E21" s="217"/>
      <c r="F21" s="217"/>
      <c r="G21" s="217"/>
      <c r="H21" s="217"/>
      <c r="I21" s="217"/>
      <c r="J21" s="217"/>
      <c r="K21" s="217"/>
      <c r="L21" s="217"/>
      <c r="M21" s="217"/>
    </row>
    <row r="22" spans="1:13" s="19" customFormat="1" ht="24.75" customHeight="1">
      <c r="A22" s="20"/>
      <c r="B22" s="218" t="s">
        <v>24</v>
      </c>
      <c r="C22" s="218"/>
      <c r="D22" s="218"/>
      <c r="E22" s="218"/>
      <c r="F22" s="205" t="s">
        <v>25</v>
      </c>
      <c r="G22" s="205" t="s">
        <v>26</v>
      </c>
      <c r="H22" s="205" t="s">
        <v>340</v>
      </c>
      <c r="I22" s="221" t="s">
        <v>27</v>
      </c>
      <c r="J22" s="221"/>
      <c r="K22" s="221"/>
      <c r="L22" s="221"/>
      <c r="M22" s="222"/>
    </row>
    <row r="23" spans="1:13" s="19" customFormat="1" ht="25.5" customHeight="1">
      <c r="A23" s="20"/>
      <c r="B23" s="219"/>
      <c r="C23" s="219"/>
      <c r="D23" s="219"/>
      <c r="E23" s="220"/>
      <c r="F23" s="206"/>
      <c r="G23" s="206"/>
      <c r="H23" s="224"/>
      <c r="I23" s="146" t="s">
        <v>366</v>
      </c>
      <c r="J23" s="223" t="s">
        <v>367</v>
      </c>
      <c r="K23" s="223"/>
      <c r="L23" s="146" t="s">
        <v>368</v>
      </c>
      <c r="M23" s="148" t="s">
        <v>28</v>
      </c>
    </row>
    <row r="24" spans="1:13" s="22" customFormat="1" ht="12.75" customHeight="1" thickBot="1">
      <c r="A24" s="23"/>
      <c r="B24" s="202" t="s">
        <v>29</v>
      </c>
      <c r="C24" s="202"/>
      <c r="D24" s="202"/>
      <c r="E24" s="202"/>
      <c r="F24" s="21" t="s">
        <v>30</v>
      </c>
      <c r="G24" s="21" t="s">
        <v>31</v>
      </c>
      <c r="H24" s="135">
        <v>4</v>
      </c>
      <c r="I24" s="149">
        <v>5</v>
      </c>
      <c r="J24" s="214">
        <v>6</v>
      </c>
      <c r="K24" s="214"/>
      <c r="L24" s="149">
        <v>7</v>
      </c>
      <c r="M24" s="150">
        <v>8</v>
      </c>
    </row>
    <row r="25" spans="1:13" s="19" customFormat="1" ht="15" customHeight="1">
      <c r="A25" s="20"/>
      <c r="B25" s="194" t="s">
        <v>36</v>
      </c>
      <c r="C25" s="194"/>
      <c r="D25" s="194"/>
      <c r="E25" s="194"/>
      <c r="F25" s="24" t="s">
        <v>37</v>
      </c>
      <c r="G25" s="25" t="s">
        <v>38</v>
      </c>
      <c r="H25" s="25"/>
      <c r="I25" s="26">
        <v>100128.19</v>
      </c>
      <c r="J25" s="225">
        <v>0</v>
      </c>
      <c r="K25" s="225"/>
      <c r="L25" s="27">
        <v>0</v>
      </c>
      <c r="M25" s="28">
        <v>0</v>
      </c>
    </row>
    <row r="26" spans="1:13" s="29" customFormat="1" ht="15" customHeight="1">
      <c r="A26" s="5"/>
      <c r="B26" s="194" t="s">
        <v>39</v>
      </c>
      <c r="C26" s="194"/>
      <c r="D26" s="194"/>
      <c r="E26" s="194"/>
      <c r="F26" s="30" t="s">
        <v>40</v>
      </c>
      <c r="G26" s="31" t="s">
        <v>38</v>
      </c>
      <c r="H26" s="31"/>
      <c r="I26" s="32">
        <f>I25+I27-I53</f>
        <v>0</v>
      </c>
      <c r="J26" s="187">
        <f>J25+J27-J53</f>
        <v>0</v>
      </c>
      <c r="K26" s="187"/>
      <c r="L26" s="165">
        <f>L27-L53</f>
        <v>0</v>
      </c>
      <c r="M26" s="33">
        <v>0</v>
      </c>
    </row>
    <row r="27" spans="1:13" s="19" customFormat="1" ht="15" customHeight="1">
      <c r="A27" s="20"/>
      <c r="B27" s="194" t="s">
        <v>41</v>
      </c>
      <c r="C27" s="194"/>
      <c r="D27" s="194"/>
      <c r="E27" s="194"/>
      <c r="F27" s="34" t="s">
        <v>42</v>
      </c>
      <c r="G27" s="35" t="s">
        <v>38</v>
      </c>
      <c r="H27" s="35"/>
      <c r="I27" s="36">
        <f>I29+I33+I48</f>
        <v>10184484.3</v>
      </c>
      <c r="J27" s="195">
        <f>J29+J33</f>
        <v>9423753</v>
      </c>
      <c r="K27" s="195"/>
      <c r="L27" s="167">
        <f>L29+L33+L48</f>
        <v>8708078</v>
      </c>
      <c r="M27" s="37">
        <v>0</v>
      </c>
    </row>
    <row r="28" spans="1:13" s="19" customFormat="1" ht="25.5" customHeight="1">
      <c r="A28" s="20"/>
      <c r="B28" s="201" t="s">
        <v>43</v>
      </c>
      <c r="C28" s="201"/>
      <c r="D28" s="201"/>
      <c r="E28" s="201"/>
      <c r="F28" s="30" t="s">
        <v>44</v>
      </c>
      <c r="G28" s="31" t="s">
        <v>45</v>
      </c>
      <c r="H28" s="31"/>
      <c r="I28" s="32">
        <v>0</v>
      </c>
      <c r="J28" s="187">
        <v>0</v>
      </c>
      <c r="K28" s="187"/>
      <c r="L28" s="32">
        <v>0</v>
      </c>
      <c r="M28" s="33">
        <v>0</v>
      </c>
    </row>
    <row r="29" spans="1:13" s="19" customFormat="1" ht="15" customHeight="1">
      <c r="A29" s="20"/>
      <c r="B29" s="201" t="s">
        <v>46</v>
      </c>
      <c r="C29" s="201"/>
      <c r="D29" s="201"/>
      <c r="E29" s="201"/>
      <c r="F29" s="34" t="s">
        <v>47</v>
      </c>
      <c r="G29" s="38" t="s">
        <v>48</v>
      </c>
      <c r="H29" s="38"/>
      <c r="I29" s="36">
        <f>I30+I31</f>
        <v>9602017</v>
      </c>
      <c r="J29" s="197">
        <f>J30+J31</f>
        <v>9232753</v>
      </c>
      <c r="K29" s="186"/>
      <c r="L29" s="167">
        <f>L30+L31</f>
        <v>8517078</v>
      </c>
      <c r="M29" s="37">
        <v>0</v>
      </c>
    </row>
    <row r="30" spans="1:13" s="19" customFormat="1" ht="37.5" customHeight="1">
      <c r="A30" s="20"/>
      <c r="B30" s="181" t="s">
        <v>364</v>
      </c>
      <c r="C30" s="181"/>
      <c r="D30" s="181"/>
      <c r="E30" s="181"/>
      <c r="F30" s="34" t="s">
        <v>49</v>
      </c>
      <c r="G30" s="39" t="s">
        <v>48</v>
      </c>
      <c r="H30" s="39">
        <v>131</v>
      </c>
      <c r="I30" s="40">
        <v>8602017</v>
      </c>
      <c r="J30" s="196">
        <v>8232753</v>
      </c>
      <c r="K30" s="196"/>
      <c r="L30" s="40">
        <v>7517078</v>
      </c>
      <c r="M30" s="42">
        <v>0</v>
      </c>
    </row>
    <row r="31" spans="1:13" s="29" customFormat="1" ht="15" customHeight="1">
      <c r="A31" s="5"/>
      <c r="B31" s="228" t="s">
        <v>50</v>
      </c>
      <c r="C31" s="228"/>
      <c r="D31" s="228"/>
      <c r="E31" s="228"/>
      <c r="F31" s="30" t="s">
        <v>51</v>
      </c>
      <c r="G31" s="31" t="s">
        <v>48</v>
      </c>
      <c r="H31" s="31">
        <v>131</v>
      </c>
      <c r="I31" s="41">
        <v>1000000</v>
      </c>
      <c r="J31" s="196">
        <v>1000000</v>
      </c>
      <c r="K31" s="196"/>
      <c r="L31" s="41">
        <v>1000000</v>
      </c>
      <c r="M31" s="33">
        <v>0</v>
      </c>
    </row>
    <row r="32" spans="1:13" s="19" customFormat="1" ht="15" customHeight="1">
      <c r="A32" s="20"/>
      <c r="B32" s="229" t="s">
        <v>52</v>
      </c>
      <c r="C32" s="229"/>
      <c r="D32" s="229"/>
      <c r="E32" s="229"/>
      <c r="F32" s="34" t="s">
        <v>53</v>
      </c>
      <c r="G32" s="35" t="s">
        <v>54</v>
      </c>
      <c r="H32" s="35"/>
      <c r="I32" s="43">
        <v>0</v>
      </c>
      <c r="J32" s="227">
        <v>0</v>
      </c>
      <c r="K32" s="227"/>
      <c r="L32" s="43">
        <v>0</v>
      </c>
      <c r="M32" s="44">
        <v>0</v>
      </c>
    </row>
    <row r="33" spans="1:13" s="29" customFormat="1" ht="15" customHeight="1">
      <c r="A33" s="5"/>
      <c r="B33" s="229" t="s">
        <v>55</v>
      </c>
      <c r="C33" s="229"/>
      <c r="D33" s="229"/>
      <c r="E33" s="229"/>
      <c r="F33" s="30" t="s">
        <v>56</v>
      </c>
      <c r="G33" s="31" t="s">
        <v>57</v>
      </c>
      <c r="H33" s="31"/>
      <c r="I33" s="45">
        <f>I34+I35</f>
        <v>582467.3</v>
      </c>
      <c r="J33" s="197">
        <f>J34+J35</f>
        <v>191000</v>
      </c>
      <c r="K33" s="186"/>
      <c r="L33" s="173">
        <f>L34+L35</f>
        <v>191000</v>
      </c>
      <c r="M33" s="46">
        <v>0</v>
      </c>
    </row>
    <row r="34" spans="1:13" s="29" customFormat="1" ht="25.5" customHeight="1">
      <c r="A34" s="5"/>
      <c r="B34" s="181" t="s">
        <v>58</v>
      </c>
      <c r="C34" s="181"/>
      <c r="D34" s="181"/>
      <c r="E34" s="181"/>
      <c r="F34" s="30" t="s">
        <v>59</v>
      </c>
      <c r="G34" s="31" t="s">
        <v>57</v>
      </c>
      <c r="H34" s="31">
        <v>152</v>
      </c>
      <c r="I34" s="41">
        <v>562485.3</v>
      </c>
      <c r="J34" s="196">
        <v>191000</v>
      </c>
      <c r="K34" s="196"/>
      <c r="L34" s="41">
        <v>191000</v>
      </c>
      <c r="M34" s="33">
        <v>0</v>
      </c>
    </row>
    <row r="35" spans="1:13" s="29" customFormat="1" ht="25.5" customHeight="1">
      <c r="A35" s="5"/>
      <c r="B35" s="181" t="s">
        <v>356</v>
      </c>
      <c r="C35" s="183"/>
      <c r="D35" s="183"/>
      <c r="E35" s="184"/>
      <c r="F35" s="30"/>
      <c r="G35" s="31">
        <v>150</v>
      </c>
      <c r="H35" s="31">
        <v>162</v>
      </c>
      <c r="I35" s="145">
        <v>19982</v>
      </c>
      <c r="J35" s="185"/>
      <c r="K35" s="186"/>
      <c r="L35" s="145"/>
      <c r="M35" s="33"/>
    </row>
    <row r="36" spans="1:13" s="29" customFormat="1" ht="25.5" customHeight="1" thickBot="1">
      <c r="A36" s="5"/>
      <c r="B36" s="231" t="s">
        <v>60</v>
      </c>
      <c r="C36" s="231"/>
      <c r="D36" s="231"/>
      <c r="E36" s="231"/>
      <c r="F36" s="47" t="s">
        <v>61</v>
      </c>
      <c r="G36" s="48" t="s">
        <v>57</v>
      </c>
      <c r="H36" s="48"/>
      <c r="I36" s="49">
        <v>0</v>
      </c>
      <c r="J36" s="232">
        <v>0</v>
      </c>
      <c r="K36" s="232"/>
      <c r="L36" s="49">
        <v>0</v>
      </c>
      <c r="M36" s="50">
        <v>0</v>
      </c>
    </row>
    <row r="37" spans="1:13" s="29" customFormat="1" ht="15" customHeight="1">
      <c r="A37" s="5"/>
      <c r="B37" s="226" t="s">
        <v>62</v>
      </c>
      <c r="C37" s="226"/>
      <c r="D37" s="226"/>
      <c r="E37" s="226"/>
      <c r="F37" s="34" t="s">
        <v>63</v>
      </c>
      <c r="G37" s="38" t="s">
        <v>64</v>
      </c>
      <c r="H37" s="38"/>
      <c r="I37" s="43">
        <v>0</v>
      </c>
      <c r="J37" s="227">
        <v>0</v>
      </c>
      <c r="K37" s="227"/>
      <c r="L37" s="43">
        <v>0</v>
      </c>
      <c r="M37" s="44">
        <v>0</v>
      </c>
    </row>
    <row r="38" spans="1:13" s="19" customFormat="1" ht="15" customHeight="1">
      <c r="A38" s="20"/>
      <c r="B38" s="201" t="s">
        <v>65</v>
      </c>
      <c r="C38" s="201"/>
      <c r="D38" s="201"/>
      <c r="E38" s="201"/>
      <c r="F38" s="30" t="s">
        <v>66</v>
      </c>
      <c r="G38" s="51" t="s">
        <v>38</v>
      </c>
      <c r="H38" s="51"/>
      <c r="I38" s="52">
        <v>0</v>
      </c>
      <c r="J38" s="234">
        <v>0</v>
      </c>
      <c r="K38" s="234"/>
      <c r="L38" s="52">
        <v>0</v>
      </c>
      <c r="M38" s="46">
        <v>0</v>
      </c>
    </row>
    <row r="39" spans="1:13" s="19" customFormat="1" ht="25.5" customHeight="1">
      <c r="A39" s="20"/>
      <c r="B39" s="235" t="s">
        <v>67</v>
      </c>
      <c r="C39" s="235"/>
      <c r="D39" s="235"/>
      <c r="E39" s="235"/>
      <c r="F39" s="30" t="s">
        <v>68</v>
      </c>
      <c r="G39" s="51" t="s">
        <v>69</v>
      </c>
      <c r="H39" s="51"/>
      <c r="I39" s="52">
        <v>0</v>
      </c>
      <c r="J39" s="234">
        <v>0</v>
      </c>
      <c r="K39" s="234"/>
      <c r="L39" s="52">
        <v>0</v>
      </c>
      <c r="M39" s="46">
        <v>0</v>
      </c>
    </row>
    <row r="40" spans="1:13" s="19" customFormat="1" ht="25.5" customHeight="1">
      <c r="A40" s="20"/>
      <c r="B40" s="230" t="s">
        <v>70</v>
      </c>
      <c r="C40" s="230"/>
      <c r="D40" s="230"/>
      <c r="E40" s="230"/>
      <c r="F40" s="30" t="s">
        <v>71</v>
      </c>
      <c r="G40" s="51" t="s">
        <v>72</v>
      </c>
      <c r="H40" s="51"/>
      <c r="I40" s="32">
        <v>0</v>
      </c>
      <c r="J40" s="187">
        <v>0</v>
      </c>
      <c r="K40" s="187"/>
      <c r="L40" s="32">
        <v>0</v>
      </c>
      <c r="M40" s="33">
        <v>0</v>
      </c>
    </row>
    <row r="41" spans="1:13" s="19" customFormat="1" ht="15" customHeight="1">
      <c r="A41" s="20"/>
      <c r="B41" s="230" t="s">
        <v>73</v>
      </c>
      <c r="C41" s="230"/>
      <c r="D41" s="230"/>
      <c r="E41" s="230"/>
      <c r="F41" s="30" t="s">
        <v>74</v>
      </c>
      <c r="G41" s="51" t="s">
        <v>75</v>
      </c>
      <c r="H41" s="51"/>
      <c r="I41" s="32">
        <v>0</v>
      </c>
      <c r="J41" s="187">
        <v>0</v>
      </c>
      <c r="K41" s="187"/>
      <c r="L41" s="32">
        <v>0</v>
      </c>
      <c r="M41" s="33">
        <v>0</v>
      </c>
    </row>
    <row r="42" spans="1:13" s="19" customFormat="1" ht="15" customHeight="1">
      <c r="A42" s="20"/>
      <c r="B42" s="230" t="s">
        <v>76</v>
      </c>
      <c r="C42" s="230"/>
      <c r="D42" s="230"/>
      <c r="E42" s="230"/>
      <c r="F42" s="30" t="s">
        <v>77</v>
      </c>
      <c r="G42" s="51" t="s">
        <v>78</v>
      </c>
      <c r="H42" s="51"/>
      <c r="I42" s="32">
        <v>0</v>
      </c>
      <c r="J42" s="187">
        <v>0</v>
      </c>
      <c r="K42" s="187"/>
      <c r="L42" s="32">
        <v>0</v>
      </c>
      <c r="M42" s="33">
        <v>0</v>
      </c>
    </row>
    <row r="43" spans="1:13" s="19" customFormat="1" ht="15" customHeight="1">
      <c r="A43" s="20"/>
      <c r="B43" s="230" t="s">
        <v>79</v>
      </c>
      <c r="C43" s="230"/>
      <c r="D43" s="230"/>
      <c r="E43" s="230"/>
      <c r="F43" s="30" t="s">
        <v>80</v>
      </c>
      <c r="G43" s="51" t="s">
        <v>81</v>
      </c>
      <c r="H43" s="51"/>
      <c r="I43" s="32">
        <v>0</v>
      </c>
      <c r="J43" s="187">
        <v>0</v>
      </c>
      <c r="K43" s="187"/>
      <c r="L43" s="32">
        <v>0</v>
      </c>
      <c r="M43" s="33">
        <v>0</v>
      </c>
    </row>
    <row r="44" spans="1:13" s="19" customFormat="1" ht="15" customHeight="1">
      <c r="A44" s="20"/>
      <c r="B44" s="231" t="s">
        <v>82</v>
      </c>
      <c r="C44" s="231"/>
      <c r="D44" s="231"/>
      <c r="E44" s="231"/>
      <c r="F44" s="30" t="s">
        <v>83</v>
      </c>
      <c r="G44" s="31" t="s">
        <v>84</v>
      </c>
      <c r="H44" s="31"/>
      <c r="I44" s="52">
        <v>0</v>
      </c>
      <c r="J44" s="234">
        <v>0</v>
      </c>
      <c r="K44" s="234"/>
      <c r="L44" s="52">
        <v>0</v>
      </c>
      <c r="M44" s="46">
        <v>0</v>
      </c>
    </row>
    <row r="45" spans="1:13" s="19" customFormat="1" ht="25.5" customHeight="1">
      <c r="A45" s="20"/>
      <c r="B45" s="230" t="s">
        <v>85</v>
      </c>
      <c r="C45" s="230"/>
      <c r="D45" s="230"/>
      <c r="E45" s="230"/>
      <c r="F45" s="30" t="s">
        <v>86</v>
      </c>
      <c r="G45" s="31" t="s">
        <v>87</v>
      </c>
      <c r="H45" s="31"/>
      <c r="I45" s="32">
        <v>0</v>
      </c>
      <c r="J45" s="187">
        <v>0</v>
      </c>
      <c r="K45" s="187"/>
      <c r="L45" s="32">
        <v>0</v>
      </c>
      <c r="M45" s="33">
        <v>0</v>
      </c>
    </row>
    <row r="46" spans="1:13" s="19" customFormat="1" ht="25.5" customHeight="1">
      <c r="A46" s="20"/>
      <c r="B46" s="230" t="s">
        <v>88</v>
      </c>
      <c r="C46" s="230"/>
      <c r="D46" s="230"/>
      <c r="E46" s="230"/>
      <c r="F46" s="30" t="s">
        <v>89</v>
      </c>
      <c r="G46" s="31" t="s">
        <v>90</v>
      </c>
      <c r="H46" s="31"/>
      <c r="I46" s="32">
        <v>0</v>
      </c>
      <c r="J46" s="187">
        <v>0</v>
      </c>
      <c r="K46" s="187"/>
      <c r="L46" s="32">
        <v>0</v>
      </c>
      <c r="M46" s="33">
        <v>0</v>
      </c>
    </row>
    <row r="47" spans="1:13" s="19" customFormat="1" ht="15" customHeight="1">
      <c r="A47" s="20"/>
      <c r="B47" s="233" t="s">
        <v>91</v>
      </c>
      <c r="C47" s="233"/>
      <c r="D47" s="233"/>
      <c r="E47" s="233"/>
      <c r="F47" s="30" t="s">
        <v>92</v>
      </c>
      <c r="G47" s="31" t="s">
        <v>93</v>
      </c>
      <c r="H47" s="31"/>
      <c r="I47" s="32">
        <v>0</v>
      </c>
      <c r="J47" s="187">
        <v>0</v>
      </c>
      <c r="K47" s="187"/>
      <c r="L47" s="32">
        <v>0</v>
      </c>
      <c r="M47" s="33">
        <v>0</v>
      </c>
    </row>
    <row r="48" spans="1:13" s="19" customFormat="1" ht="15" customHeight="1">
      <c r="A48" s="20"/>
      <c r="B48" s="201" t="s">
        <v>94</v>
      </c>
      <c r="C48" s="201"/>
      <c r="D48" s="201"/>
      <c r="E48" s="201"/>
      <c r="F48" s="30" t="s">
        <v>95</v>
      </c>
      <c r="G48" s="51" t="s">
        <v>38</v>
      </c>
      <c r="H48" s="51"/>
      <c r="I48" s="41"/>
      <c r="J48" s="187">
        <v>0</v>
      </c>
      <c r="K48" s="187"/>
      <c r="L48" s="32">
        <v>0</v>
      </c>
      <c r="M48" s="33">
        <v>0</v>
      </c>
    </row>
    <row r="49" spans="1:13" s="29" customFormat="1" ht="25.5" customHeight="1">
      <c r="A49" s="5"/>
      <c r="B49" s="181" t="s">
        <v>96</v>
      </c>
      <c r="C49" s="181"/>
      <c r="D49" s="181"/>
      <c r="E49" s="181"/>
      <c r="F49" s="30" t="s">
        <v>97</v>
      </c>
      <c r="G49" s="31" t="s">
        <v>98</v>
      </c>
      <c r="H49" s="31"/>
      <c r="I49" s="41"/>
      <c r="J49" s="187">
        <v>0</v>
      </c>
      <c r="K49" s="187"/>
      <c r="L49" s="32">
        <v>0</v>
      </c>
      <c r="M49" s="53" t="s">
        <v>38</v>
      </c>
    </row>
    <row r="50" spans="1:13" s="29" customFormat="1" ht="15" customHeight="1">
      <c r="A50" s="5"/>
      <c r="B50" s="236" t="s">
        <v>99</v>
      </c>
      <c r="C50" s="236"/>
      <c r="D50" s="236"/>
      <c r="E50" s="236"/>
      <c r="F50" s="30" t="s">
        <v>100</v>
      </c>
      <c r="G50" s="31" t="s">
        <v>98</v>
      </c>
      <c r="H50" s="31"/>
      <c r="I50" s="32">
        <v>0</v>
      </c>
      <c r="J50" s="187">
        <v>0</v>
      </c>
      <c r="K50" s="187"/>
      <c r="L50" s="32">
        <v>0</v>
      </c>
      <c r="M50" s="33">
        <v>0</v>
      </c>
    </row>
    <row r="51" spans="1:13" s="29" customFormat="1" ht="15" customHeight="1">
      <c r="A51" s="5"/>
      <c r="B51" s="181" t="s">
        <v>101</v>
      </c>
      <c r="C51" s="181"/>
      <c r="D51" s="181"/>
      <c r="E51" s="181"/>
      <c r="F51" s="30" t="s">
        <v>102</v>
      </c>
      <c r="G51" s="31" t="s">
        <v>103</v>
      </c>
      <c r="H51" s="31"/>
      <c r="I51" s="32">
        <v>0</v>
      </c>
      <c r="J51" s="187">
        <v>0</v>
      </c>
      <c r="K51" s="187"/>
      <c r="L51" s="32">
        <v>0</v>
      </c>
      <c r="M51" s="33">
        <v>0</v>
      </c>
    </row>
    <row r="52" spans="1:13" s="29" customFormat="1" ht="15" customHeight="1">
      <c r="A52" s="5"/>
      <c r="B52" s="181" t="s">
        <v>104</v>
      </c>
      <c r="C52" s="181"/>
      <c r="D52" s="181"/>
      <c r="E52" s="181"/>
      <c r="F52" s="54" t="s">
        <v>105</v>
      </c>
      <c r="G52" s="55" t="s">
        <v>106</v>
      </c>
      <c r="H52" s="55"/>
      <c r="I52" s="56">
        <v>0</v>
      </c>
      <c r="J52" s="237">
        <v>0</v>
      </c>
      <c r="K52" s="237"/>
      <c r="L52" s="56">
        <v>0</v>
      </c>
      <c r="M52" s="57">
        <v>0</v>
      </c>
    </row>
    <row r="53" spans="1:13" s="58" customFormat="1" ht="15" customHeight="1">
      <c r="A53" s="59"/>
      <c r="B53" s="194" t="s">
        <v>107</v>
      </c>
      <c r="C53" s="194"/>
      <c r="D53" s="194"/>
      <c r="E53" s="194"/>
      <c r="F53" s="30" t="s">
        <v>108</v>
      </c>
      <c r="G53" s="51" t="s">
        <v>38</v>
      </c>
      <c r="H53" s="51"/>
      <c r="I53" s="45">
        <f>I54+I64+I70+I84</f>
        <v>10284612.49</v>
      </c>
      <c r="J53" s="238">
        <f>J54+J64+J70+J84</f>
        <v>9423753</v>
      </c>
      <c r="K53" s="238"/>
      <c r="L53" s="166">
        <f>L54+L64+L70+L84</f>
        <v>8708078</v>
      </c>
      <c r="M53" s="46">
        <v>0</v>
      </c>
    </row>
    <row r="54" spans="1:13" s="60" customFormat="1" ht="25.5" customHeight="1">
      <c r="A54" s="61"/>
      <c r="B54" s="229" t="s">
        <v>109</v>
      </c>
      <c r="C54" s="229"/>
      <c r="D54" s="229"/>
      <c r="E54" s="229"/>
      <c r="F54" s="30" t="s">
        <v>110</v>
      </c>
      <c r="G54" s="51" t="s">
        <v>38</v>
      </c>
      <c r="H54" s="51"/>
      <c r="I54" s="45">
        <f>I55+I56+I57+I59+I58</f>
        <v>6271995.8100000005</v>
      </c>
      <c r="J54" s="197">
        <f>J55+J56+J57+J59</f>
        <v>6173301.62</v>
      </c>
      <c r="K54" s="186"/>
      <c r="L54" s="141">
        <f>L55+L56+L57+L59</f>
        <v>6212737.62</v>
      </c>
      <c r="M54" s="62" t="s">
        <v>38</v>
      </c>
    </row>
    <row r="55" spans="1:13" s="19" customFormat="1" ht="25.5" customHeight="1">
      <c r="A55" s="20"/>
      <c r="B55" s="181" t="s">
        <v>111</v>
      </c>
      <c r="C55" s="181"/>
      <c r="D55" s="181"/>
      <c r="E55" s="181"/>
      <c r="F55" s="30" t="s">
        <v>112</v>
      </c>
      <c r="G55" s="51" t="s">
        <v>113</v>
      </c>
      <c r="H55" s="51">
        <v>211</v>
      </c>
      <c r="I55" s="41">
        <v>4783406.86</v>
      </c>
      <c r="J55" s="196">
        <v>4707604.66</v>
      </c>
      <c r="K55" s="196"/>
      <c r="L55" s="41">
        <v>4737893.66</v>
      </c>
      <c r="M55" s="62" t="s">
        <v>38</v>
      </c>
    </row>
    <row r="56" spans="1:13" s="19" customFormat="1" ht="15" customHeight="1">
      <c r="A56" s="20"/>
      <c r="B56" s="242" t="s">
        <v>354</v>
      </c>
      <c r="C56" s="243"/>
      <c r="D56" s="243"/>
      <c r="E56" s="244"/>
      <c r="F56" s="30"/>
      <c r="G56" s="51">
        <v>111</v>
      </c>
      <c r="H56" s="51">
        <v>266</v>
      </c>
      <c r="I56" s="41">
        <v>40000</v>
      </c>
      <c r="J56" s="196">
        <v>40000</v>
      </c>
      <c r="K56" s="196"/>
      <c r="L56" s="41">
        <v>40000</v>
      </c>
      <c r="M56" s="62" t="s">
        <v>38</v>
      </c>
    </row>
    <row r="57" spans="1:13" s="19" customFormat="1" ht="15" customHeight="1">
      <c r="A57" s="20"/>
      <c r="B57" s="181" t="s">
        <v>114</v>
      </c>
      <c r="C57" s="181"/>
      <c r="D57" s="181"/>
      <c r="E57" s="181"/>
      <c r="F57" s="30" t="s">
        <v>115</v>
      </c>
      <c r="G57" s="51" t="s">
        <v>116</v>
      </c>
      <c r="H57" s="51">
        <v>214</v>
      </c>
      <c r="I57" s="140">
        <v>4000</v>
      </c>
      <c r="J57" s="196">
        <v>4000</v>
      </c>
      <c r="K57" s="196"/>
      <c r="L57" s="140">
        <v>4000</v>
      </c>
      <c r="M57" s="62"/>
    </row>
    <row r="58" spans="1:13" s="19" customFormat="1" ht="15" customHeight="1">
      <c r="A58" s="20"/>
      <c r="B58" s="181" t="s">
        <v>114</v>
      </c>
      <c r="C58" s="181"/>
      <c r="D58" s="181"/>
      <c r="E58" s="181"/>
      <c r="F58" s="30"/>
      <c r="G58" s="51">
        <v>112</v>
      </c>
      <c r="H58" s="51">
        <v>226</v>
      </c>
      <c r="I58" s="170"/>
      <c r="J58" s="170"/>
      <c r="K58" s="170"/>
      <c r="L58" s="170"/>
      <c r="M58" s="62"/>
    </row>
    <row r="59" spans="1:13" s="29" customFormat="1" ht="25.5" customHeight="1">
      <c r="A59" s="5"/>
      <c r="B59" s="181" t="s">
        <v>117</v>
      </c>
      <c r="C59" s="181"/>
      <c r="D59" s="181"/>
      <c r="E59" s="181"/>
      <c r="F59" s="63" t="s">
        <v>118</v>
      </c>
      <c r="G59" s="64" t="s">
        <v>119</v>
      </c>
      <c r="H59" s="64">
        <v>213</v>
      </c>
      <c r="I59" s="41">
        <v>1444588.95</v>
      </c>
      <c r="J59" s="196">
        <v>1421696.96</v>
      </c>
      <c r="K59" s="196"/>
      <c r="L59" s="41">
        <v>1430843.96</v>
      </c>
      <c r="M59" s="65" t="s">
        <v>38</v>
      </c>
    </row>
    <row r="60" spans="1:13" s="29" customFormat="1" ht="15" customHeight="1">
      <c r="A60" s="5"/>
      <c r="B60" s="181" t="s">
        <v>120</v>
      </c>
      <c r="C60" s="181"/>
      <c r="D60" s="181"/>
      <c r="E60" s="181"/>
      <c r="F60" s="66" t="s">
        <v>121</v>
      </c>
      <c r="G60" s="67" t="s">
        <v>122</v>
      </c>
      <c r="H60" s="67"/>
      <c r="I60" s="43">
        <v>0</v>
      </c>
      <c r="J60" s="227">
        <v>0</v>
      </c>
      <c r="K60" s="227"/>
      <c r="L60" s="43">
        <v>0</v>
      </c>
      <c r="M60" s="68" t="s">
        <v>38</v>
      </c>
    </row>
    <row r="61" spans="1:13" s="29" customFormat="1" ht="25.5" customHeight="1">
      <c r="A61" s="5"/>
      <c r="B61" s="181" t="s">
        <v>123</v>
      </c>
      <c r="C61" s="181"/>
      <c r="D61" s="181"/>
      <c r="E61" s="181"/>
      <c r="F61" s="66" t="s">
        <v>124</v>
      </c>
      <c r="G61" s="67" t="s">
        <v>125</v>
      </c>
      <c r="H61" s="67"/>
      <c r="I61" s="43">
        <v>0</v>
      </c>
      <c r="J61" s="227">
        <v>0</v>
      </c>
      <c r="K61" s="227"/>
      <c r="L61" s="43">
        <v>0</v>
      </c>
      <c r="M61" s="44">
        <v>0</v>
      </c>
    </row>
    <row r="62" spans="1:13" s="29" customFormat="1" ht="15" customHeight="1">
      <c r="A62" s="5"/>
      <c r="B62" s="181" t="s">
        <v>126</v>
      </c>
      <c r="C62" s="181"/>
      <c r="D62" s="181"/>
      <c r="E62" s="181"/>
      <c r="F62" s="63" t="s">
        <v>127</v>
      </c>
      <c r="G62" s="64" t="s">
        <v>128</v>
      </c>
      <c r="H62" s="64"/>
      <c r="I62" s="32">
        <v>0</v>
      </c>
      <c r="J62" s="187">
        <v>0</v>
      </c>
      <c r="K62" s="187"/>
      <c r="L62" s="32">
        <v>0</v>
      </c>
      <c r="M62" s="65" t="s">
        <v>38</v>
      </c>
    </row>
    <row r="63" spans="1:13" s="29" customFormat="1" ht="25.5" customHeight="1" thickBot="1">
      <c r="A63" s="5"/>
      <c r="B63" s="231" t="s">
        <v>129</v>
      </c>
      <c r="C63" s="231"/>
      <c r="D63" s="231"/>
      <c r="E63" s="231"/>
      <c r="F63" s="69" t="s">
        <v>130</v>
      </c>
      <c r="G63" s="70" t="s">
        <v>131</v>
      </c>
      <c r="H63" s="70"/>
      <c r="I63" s="49">
        <v>0</v>
      </c>
      <c r="J63" s="232">
        <v>0</v>
      </c>
      <c r="K63" s="232"/>
      <c r="L63" s="49">
        <v>0</v>
      </c>
      <c r="M63" s="71" t="s">
        <v>38</v>
      </c>
    </row>
    <row r="64" spans="1:13" s="72" customFormat="1" ht="15" customHeight="1">
      <c r="A64" s="73"/>
      <c r="B64" s="226" t="s">
        <v>132</v>
      </c>
      <c r="C64" s="226"/>
      <c r="D64" s="226"/>
      <c r="E64" s="226"/>
      <c r="F64" s="34" t="s">
        <v>133</v>
      </c>
      <c r="G64" s="38" t="s">
        <v>134</v>
      </c>
      <c r="H64" s="38"/>
      <c r="I64" s="36">
        <f>I65</f>
        <v>180000</v>
      </c>
      <c r="J64" s="240">
        <f>J65</f>
        <v>180000</v>
      </c>
      <c r="K64" s="241"/>
      <c r="L64" s="172">
        <f>L65</f>
        <v>180000</v>
      </c>
      <c r="M64" s="68" t="s">
        <v>38</v>
      </c>
    </row>
    <row r="65" spans="1:13" s="29" customFormat="1" ht="25.5" customHeight="1">
      <c r="A65" s="5"/>
      <c r="B65" s="181" t="s">
        <v>135</v>
      </c>
      <c r="C65" s="181"/>
      <c r="D65" s="181"/>
      <c r="E65" s="181"/>
      <c r="F65" s="30" t="s">
        <v>136</v>
      </c>
      <c r="G65" s="31" t="s">
        <v>137</v>
      </c>
      <c r="H65" s="31">
        <v>263</v>
      </c>
      <c r="I65" s="41">
        <v>180000</v>
      </c>
      <c r="J65" s="196">
        <v>180000</v>
      </c>
      <c r="K65" s="196"/>
      <c r="L65" s="41">
        <v>180000</v>
      </c>
      <c r="M65" s="65" t="s">
        <v>38</v>
      </c>
    </row>
    <row r="66" spans="1:13" s="29" customFormat="1" ht="15" customHeight="1">
      <c r="A66" s="5"/>
      <c r="B66" s="181" t="s">
        <v>138</v>
      </c>
      <c r="C66" s="181"/>
      <c r="D66" s="181"/>
      <c r="E66" s="181"/>
      <c r="F66" s="30" t="s">
        <v>139</v>
      </c>
      <c r="G66" s="31" t="s">
        <v>140</v>
      </c>
      <c r="H66" s="31"/>
      <c r="I66" s="32">
        <v>0</v>
      </c>
      <c r="J66" s="187">
        <v>0</v>
      </c>
      <c r="K66" s="187"/>
      <c r="L66" s="32">
        <v>0</v>
      </c>
      <c r="M66" s="33">
        <v>0</v>
      </c>
    </row>
    <row r="67" spans="1:13" s="19" customFormat="1" ht="25.5" customHeight="1">
      <c r="A67" s="20"/>
      <c r="B67" s="181" t="s">
        <v>141</v>
      </c>
      <c r="C67" s="181"/>
      <c r="D67" s="181"/>
      <c r="E67" s="181"/>
      <c r="F67" s="30" t="s">
        <v>142</v>
      </c>
      <c r="G67" s="51" t="s">
        <v>143</v>
      </c>
      <c r="H67" s="51"/>
      <c r="I67" s="32">
        <v>0</v>
      </c>
      <c r="J67" s="187">
        <v>0</v>
      </c>
      <c r="K67" s="187"/>
      <c r="L67" s="32">
        <v>0</v>
      </c>
      <c r="M67" s="62" t="s">
        <v>38</v>
      </c>
    </row>
    <row r="68" spans="1:13" s="19" customFormat="1" ht="37.5" customHeight="1">
      <c r="A68" s="20"/>
      <c r="B68" s="181" t="s">
        <v>144</v>
      </c>
      <c r="C68" s="181"/>
      <c r="D68" s="181"/>
      <c r="E68" s="181"/>
      <c r="F68" s="30" t="s">
        <v>145</v>
      </c>
      <c r="G68" s="51" t="s">
        <v>146</v>
      </c>
      <c r="H68" s="51"/>
      <c r="I68" s="32">
        <v>0</v>
      </c>
      <c r="J68" s="187">
        <v>0</v>
      </c>
      <c r="K68" s="187"/>
      <c r="L68" s="32">
        <v>0</v>
      </c>
      <c r="M68" s="62" t="s">
        <v>38</v>
      </c>
    </row>
    <row r="69" spans="1:13" s="19" customFormat="1" ht="15" customHeight="1">
      <c r="A69" s="20"/>
      <c r="B69" s="181" t="s">
        <v>147</v>
      </c>
      <c r="C69" s="181"/>
      <c r="D69" s="181"/>
      <c r="E69" s="181"/>
      <c r="F69" s="30" t="s">
        <v>148</v>
      </c>
      <c r="G69" s="51" t="s">
        <v>149</v>
      </c>
      <c r="H69" s="51"/>
      <c r="I69" s="32">
        <v>0</v>
      </c>
      <c r="J69" s="187">
        <v>0</v>
      </c>
      <c r="K69" s="187"/>
      <c r="L69" s="32">
        <v>0</v>
      </c>
      <c r="M69" s="62" t="s">
        <v>38</v>
      </c>
    </row>
    <row r="70" spans="1:13" s="60" customFormat="1" ht="15" customHeight="1">
      <c r="A70" s="61"/>
      <c r="B70" s="201" t="s">
        <v>150</v>
      </c>
      <c r="C70" s="201"/>
      <c r="D70" s="201"/>
      <c r="E70" s="201"/>
      <c r="F70" s="30" t="s">
        <v>151</v>
      </c>
      <c r="G70" s="51" t="s">
        <v>152</v>
      </c>
      <c r="H70" s="51"/>
      <c r="I70" s="45">
        <f>I71</f>
        <v>40000</v>
      </c>
      <c r="J70" s="197">
        <f>J71</f>
        <v>40000</v>
      </c>
      <c r="K70" s="186"/>
      <c r="L70" s="166">
        <f>L71</f>
        <v>0</v>
      </c>
      <c r="M70" s="62" t="s">
        <v>38</v>
      </c>
    </row>
    <row r="71" spans="1:13" s="19" customFormat="1" ht="25.5" customHeight="1">
      <c r="A71" s="20"/>
      <c r="B71" s="181" t="s">
        <v>153</v>
      </c>
      <c r="C71" s="181"/>
      <c r="D71" s="181"/>
      <c r="E71" s="181"/>
      <c r="F71" s="30" t="s">
        <v>154</v>
      </c>
      <c r="G71" s="51" t="s">
        <v>155</v>
      </c>
      <c r="H71" s="51">
        <v>291</v>
      </c>
      <c r="I71" s="41">
        <v>40000</v>
      </c>
      <c r="J71" s="196">
        <v>40000</v>
      </c>
      <c r="K71" s="196"/>
      <c r="L71" s="41">
        <v>0</v>
      </c>
      <c r="M71" s="62" t="s">
        <v>38</v>
      </c>
    </row>
    <row r="72" spans="1:13" s="19" customFormat="1" ht="25.5" customHeight="1">
      <c r="A72" s="20"/>
      <c r="B72" s="181" t="s">
        <v>156</v>
      </c>
      <c r="C72" s="181"/>
      <c r="D72" s="181"/>
      <c r="E72" s="181"/>
      <c r="F72" s="30" t="s">
        <v>157</v>
      </c>
      <c r="G72" s="51" t="s">
        <v>158</v>
      </c>
      <c r="H72" s="51"/>
      <c r="I72" s="32">
        <v>0</v>
      </c>
      <c r="J72" s="187">
        <v>0</v>
      </c>
      <c r="K72" s="187"/>
      <c r="L72" s="32">
        <v>0</v>
      </c>
      <c r="M72" s="62" t="s">
        <v>38</v>
      </c>
    </row>
    <row r="73" spans="1:13" s="19" customFormat="1" ht="15" customHeight="1">
      <c r="A73" s="20"/>
      <c r="B73" s="181" t="s">
        <v>159</v>
      </c>
      <c r="C73" s="181"/>
      <c r="D73" s="181"/>
      <c r="E73" s="181"/>
      <c r="F73" s="30" t="s">
        <v>160</v>
      </c>
      <c r="G73" s="51" t="s">
        <v>161</v>
      </c>
      <c r="H73" s="51">
        <v>291</v>
      </c>
      <c r="I73" s="74"/>
      <c r="J73" s="239"/>
      <c r="K73" s="239"/>
      <c r="L73" s="74"/>
      <c r="M73" s="62" t="s">
        <v>38</v>
      </c>
    </row>
    <row r="74" spans="1:13" s="60" customFormat="1" ht="15" customHeight="1">
      <c r="A74" s="61"/>
      <c r="B74" s="201" t="s">
        <v>162</v>
      </c>
      <c r="C74" s="201"/>
      <c r="D74" s="201"/>
      <c r="E74" s="201"/>
      <c r="F74" s="34" t="s">
        <v>163</v>
      </c>
      <c r="G74" s="35" t="s">
        <v>38</v>
      </c>
      <c r="H74" s="35"/>
      <c r="I74" s="43">
        <v>0</v>
      </c>
      <c r="J74" s="227">
        <v>0</v>
      </c>
      <c r="K74" s="227"/>
      <c r="L74" s="43">
        <v>0</v>
      </c>
      <c r="M74" s="75" t="s">
        <v>38</v>
      </c>
    </row>
    <row r="75" spans="1:13" s="60" customFormat="1" ht="25.5" customHeight="1">
      <c r="A75" s="61"/>
      <c r="B75" s="181" t="s">
        <v>164</v>
      </c>
      <c r="C75" s="181"/>
      <c r="D75" s="181"/>
      <c r="E75" s="181"/>
      <c r="F75" s="30" t="s">
        <v>165</v>
      </c>
      <c r="G75" s="51" t="s">
        <v>166</v>
      </c>
      <c r="H75" s="51"/>
      <c r="I75" s="32">
        <v>0</v>
      </c>
      <c r="J75" s="187">
        <v>0</v>
      </c>
      <c r="K75" s="187"/>
      <c r="L75" s="32">
        <v>0</v>
      </c>
      <c r="M75" s="33">
        <v>0</v>
      </c>
    </row>
    <row r="76" spans="1:13" s="60" customFormat="1" ht="15" customHeight="1">
      <c r="A76" s="61"/>
      <c r="B76" s="181" t="s">
        <v>167</v>
      </c>
      <c r="C76" s="181"/>
      <c r="D76" s="181"/>
      <c r="E76" s="181"/>
      <c r="F76" s="30" t="s">
        <v>168</v>
      </c>
      <c r="G76" s="51" t="s">
        <v>169</v>
      </c>
      <c r="H76" s="51"/>
      <c r="I76" s="32">
        <v>0</v>
      </c>
      <c r="J76" s="187">
        <v>0</v>
      </c>
      <c r="K76" s="187"/>
      <c r="L76" s="32">
        <v>0</v>
      </c>
      <c r="M76" s="33">
        <v>0</v>
      </c>
    </row>
    <row r="77" spans="1:13" s="60" customFormat="1" ht="25.5" customHeight="1">
      <c r="A77" s="61"/>
      <c r="B77" s="181" t="s">
        <v>170</v>
      </c>
      <c r="C77" s="181"/>
      <c r="D77" s="181"/>
      <c r="E77" s="181"/>
      <c r="F77" s="30" t="s">
        <v>171</v>
      </c>
      <c r="G77" s="51" t="s">
        <v>172</v>
      </c>
      <c r="H77" s="51"/>
      <c r="I77" s="32">
        <v>0</v>
      </c>
      <c r="J77" s="187">
        <v>0</v>
      </c>
      <c r="K77" s="187"/>
      <c r="L77" s="32">
        <v>0</v>
      </c>
      <c r="M77" s="33">
        <v>0</v>
      </c>
    </row>
    <row r="78" spans="1:13" s="76" customFormat="1" ht="15" customHeight="1">
      <c r="A78" s="77"/>
      <c r="B78" s="181" t="s">
        <v>173</v>
      </c>
      <c r="C78" s="181"/>
      <c r="D78" s="181"/>
      <c r="E78" s="181"/>
      <c r="F78" s="30" t="s">
        <v>174</v>
      </c>
      <c r="G78" s="51" t="s">
        <v>175</v>
      </c>
      <c r="H78" s="51"/>
      <c r="I78" s="32">
        <v>0</v>
      </c>
      <c r="J78" s="187">
        <v>0</v>
      </c>
      <c r="K78" s="187"/>
      <c r="L78" s="32">
        <v>0</v>
      </c>
      <c r="M78" s="62" t="s">
        <v>38</v>
      </c>
    </row>
    <row r="79" spans="1:13" s="19" customFormat="1" ht="15" customHeight="1">
      <c r="A79" s="20"/>
      <c r="B79" s="181" t="s">
        <v>176</v>
      </c>
      <c r="C79" s="181"/>
      <c r="D79" s="181"/>
      <c r="E79" s="181"/>
      <c r="F79" s="30" t="s">
        <v>177</v>
      </c>
      <c r="G79" s="51" t="s">
        <v>178</v>
      </c>
      <c r="H79" s="51"/>
      <c r="I79" s="32">
        <v>0</v>
      </c>
      <c r="J79" s="187">
        <v>0</v>
      </c>
      <c r="K79" s="187"/>
      <c r="L79" s="32">
        <v>0</v>
      </c>
      <c r="M79" s="62" t="s">
        <v>38</v>
      </c>
    </row>
    <row r="80" spans="1:13" s="19" customFormat="1" ht="25.5" customHeight="1">
      <c r="A80" s="20"/>
      <c r="B80" s="181" t="s">
        <v>179</v>
      </c>
      <c r="C80" s="181"/>
      <c r="D80" s="181"/>
      <c r="E80" s="181"/>
      <c r="F80" s="30" t="s">
        <v>180</v>
      </c>
      <c r="G80" s="51" t="s">
        <v>181</v>
      </c>
      <c r="H80" s="51"/>
      <c r="I80" s="32">
        <v>0</v>
      </c>
      <c r="J80" s="187">
        <v>0</v>
      </c>
      <c r="K80" s="187"/>
      <c r="L80" s="32">
        <v>0</v>
      </c>
      <c r="M80" s="62" t="s">
        <v>38</v>
      </c>
    </row>
    <row r="81" spans="1:13" s="60" customFormat="1" ht="15" customHeight="1">
      <c r="A81" s="61"/>
      <c r="B81" s="201" t="s">
        <v>182</v>
      </c>
      <c r="C81" s="201"/>
      <c r="D81" s="201"/>
      <c r="E81" s="201"/>
      <c r="F81" s="30" t="s">
        <v>183</v>
      </c>
      <c r="G81" s="51" t="s">
        <v>38</v>
      </c>
      <c r="H81" s="51"/>
      <c r="I81" s="52">
        <v>0</v>
      </c>
      <c r="J81" s="234">
        <v>0</v>
      </c>
      <c r="K81" s="234"/>
      <c r="L81" s="52">
        <v>0</v>
      </c>
      <c r="M81" s="62" t="s">
        <v>38</v>
      </c>
    </row>
    <row r="82" spans="1:13" s="19" customFormat="1" ht="37.5" customHeight="1">
      <c r="A82" s="20"/>
      <c r="B82" s="181" t="s">
        <v>184</v>
      </c>
      <c r="C82" s="181"/>
      <c r="D82" s="181"/>
      <c r="E82" s="181"/>
      <c r="F82" s="30" t="s">
        <v>185</v>
      </c>
      <c r="G82" s="51" t="s">
        <v>186</v>
      </c>
      <c r="H82" s="51"/>
      <c r="I82" s="32">
        <v>0</v>
      </c>
      <c r="J82" s="187">
        <v>0</v>
      </c>
      <c r="K82" s="187"/>
      <c r="L82" s="32">
        <v>0</v>
      </c>
      <c r="M82" s="62" t="s">
        <v>38</v>
      </c>
    </row>
    <row r="83" spans="1:13" s="19" customFormat="1" ht="37.5" customHeight="1">
      <c r="A83" s="20"/>
      <c r="B83" s="181" t="s">
        <v>187</v>
      </c>
      <c r="C83" s="181"/>
      <c r="D83" s="181"/>
      <c r="E83" s="181"/>
      <c r="F83" s="30" t="s">
        <v>188</v>
      </c>
      <c r="G83" s="51" t="s">
        <v>189</v>
      </c>
      <c r="H83" s="51"/>
      <c r="I83" s="32">
        <v>0</v>
      </c>
      <c r="J83" s="187">
        <v>0</v>
      </c>
      <c r="K83" s="187"/>
      <c r="L83" s="32">
        <v>0</v>
      </c>
      <c r="M83" s="33">
        <v>0</v>
      </c>
    </row>
    <row r="84" spans="1:13" s="60" customFormat="1" ht="15" customHeight="1">
      <c r="A84" s="61"/>
      <c r="B84" s="201" t="s">
        <v>190</v>
      </c>
      <c r="C84" s="201"/>
      <c r="D84" s="201"/>
      <c r="E84" s="201"/>
      <c r="F84" s="30" t="s">
        <v>191</v>
      </c>
      <c r="G84" s="51" t="s">
        <v>38</v>
      </c>
      <c r="H84" s="51"/>
      <c r="I84" s="45">
        <f>I87+I102+I86</f>
        <v>3792616.68</v>
      </c>
      <c r="J84" s="197">
        <f>J87+J102</f>
        <v>3030451.38</v>
      </c>
      <c r="K84" s="186"/>
      <c r="L84" s="166">
        <f>L87+L102</f>
        <v>2315340.38</v>
      </c>
      <c r="M84" s="46">
        <v>0</v>
      </c>
    </row>
    <row r="85" spans="1:13" s="29" customFormat="1" ht="25.5" customHeight="1">
      <c r="A85" s="5"/>
      <c r="B85" s="181" t="s">
        <v>192</v>
      </c>
      <c r="C85" s="181"/>
      <c r="D85" s="181"/>
      <c r="E85" s="181"/>
      <c r="F85" s="30" t="s">
        <v>193</v>
      </c>
      <c r="G85" s="31" t="s">
        <v>194</v>
      </c>
      <c r="H85" s="31"/>
      <c r="I85" s="32">
        <v>0</v>
      </c>
      <c r="J85" s="187">
        <v>0</v>
      </c>
      <c r="K85" s="187"/>
      <c r="L85" s="32">
        <v>0</v>
      </c>
      <c r="M85" s="33">
        <v>0</v>
      </c>
    </row>
    <row r="86" spans="1:13" s="29" customFormat="1" ht="33" customHeight="1">
      <c r="A86" s="5"/>
      <c r="B86" s="181" t="s">
        <v>195</v>
      </c>
      <c r="C86" s="181"/>
      <c r="D86" s="181"/>
      <c r="E86" s="181"/>
      <c r="F86" s="34" t="s">
        <v>196</v>
      </c>
      <c r="G86" s="38" t="s">
        <v>197</v>
      </c>
      <c r="H86" s="38">
        <v>225</v>
      </c>
      <c r="I86" s="177">
        <v>222602</v>
      </c>
      <c r="J86" s="227">
        <v>0</v>
      </c>
      <c r="K86" s="227"/>
      <c r="L86" s="43">
        <v>0</v>
      </c>
      <c r="M86" s="44">
        <v>0</v>
      </c>
    </row>
    <row r="87" spans="1:13" s="29" customFormat="1" ht="15" customHeight="1">
      <c r="A87" s="5"/>
      <c r="B87" s="181" t="s">
        <v>341</v>
      </c>
      <c r="C87" s="181"/>
      <c r="D87" s="181"/>
      <c r="E87" s="181"/>
      <c r="F87" s="30">
        <v>2640</v>
      </c>
      <c r="G87" s="31" t="s">
        <v>198</v>
      </c>
      <c r="H87" s="31"/>
      <c r="I87" s="41">
        <f>I88+I89+I90+I91+I92+I93+I95+I96+I97+I99+I94+I98</f>
        <v>2929444.87</v>
      </c>
      <c r="J87" s="185">
        <f>J88+J89+J90+J91+J92+J93+J95+J96+J97+J99</f>
        <v>2360451.38</v>
      </c>
      <c r="K87" s="186"/>
      <c r="L87" s="136">
        <f>L88+L89+L90+L91+L92+L93+L95+L96+L97+L99</f>
        <v>1763451.38</v>
      </c>
      <c r="M87" s="33">
        <v>0</v>
      </c>
    </row>
    <row r="88" spans="1:13" s="29" customFormat="1" ht="15" customHeight="1">
      <c r="A88" s="5"/>
      <c r="B88" s="182" t="s">
        <v>342</v>
      </c>
      <c r="C88" s="183"/>
      <c r="D88" s="183"/>
      <c r="E88" s="184"/>
      <c r="F88" s="30"/>
      <c r="G88" s="31">
        <v>244</v>
      </c>
      <c r="H88" s="31">
        <v>221</v>
      </c>
      <c r="I88" s="136">
        <v>26501.38</v>
      </c>
      <c r="J88" s="185">
        <v>26451.38</v>
      </c>
      <c r="K88" s="186"/>
      <c r="L88" s="136">
        <v>26451.38</v>
      </c>
      <c r="M88" s="33"/>
    </row>
    <row r="89" spans="1:13" s="29" customFormat="1" ht="15" customHeight="1">
      <c r="A89" s="5"/>
      <c r="B89" s="182" t="s">
        <v>343</v>
      </c>
      <c r="C89" s="183"/>
      <c r="D89" s="183"/>
      <c r="E89" s="184"/>
      <c r="F89" s="30"/>
      <c r="G89" s="31">
        <v>244</v>
      </c>
      <c r="H89" s="31">
        <v>223</v>
      </c>
      <c r="I89" s="136">
        <v>47000</v>
      </c>
      <c r="J89" s="185">
        <v>47000</v>
      </c>
      <c r="K89" s="186"/>
      <c r="L89" s="136">
        <v>0</v>
      </c>
      <c r="M89" s="33"/>
    </row>
    <row r="90" spans="1:13" s="29" customFormat="1" ht="15" customHeight="1">
      <c r="A90" s="5"/>
      <c r="B90" s="182" t="s">
        <v>344</v>
      </c>
      <c r="C90" s="188"/>
      <c r="D90" s="188"/>
      <c r="E90" s="189"/>
      <c r="F90" s="30"/>
      <c r="G90" s="31">
        <v>244</v>
      </c>
      <c r="H90" s="31">
        <v>225</v>
      </c>
      <c r="I90" s="136">
        <v>216950</v>
      </c>
      <c r="J90" s="185">
        <v>57000</v>
      </c>
      <c r="K90" s="186"/>
      <c r="L90" s="136">
        <v>7000</v>
      </c>
      <c r="M90" s="33"/>
    </row>
    <row r="91" spans="1:13" s="29" customFormat="1" ht="15" customHeight="1">
      <c r="A91" s="5"/>
      <c r="B91" s="182" t="s">
        <v>345</v>
      </c>
      <c r="C91" s="183"/>
      <c r="D91" s="183"/>
      <c r="E91" s="184"/>
      <c r="F91" s="30"/>
      <c r="G91" s="31">
        <v>244</v>
      </c>
      <c r="H91" s="31">
        <v>226</v>
      </c>
      <c r="I91" s="136">
        <v>1313856.49</v>
      </c>
      <c r="J91" s="185">
        <v>1000000</v>
      </c>
      <c r="K91" s="186"/>
      <c r="L91" s="136">
        <v>500000</v>
      </c>
      <c r="M91" s="33"/>
    </row>
    <row r="92" spans="1:13" s="29" customFormat="1" ht="15" customHeight="1">
      <c r="A92" s="5"/>
      <c r="B92" s="182" t="s">
        <v>346</v>
      </c>
      <c r="C92" s="183"/>
      <c r="D92" s="183"/>
      <c r="E92" s="184"/>
      <c r="F92" s="30"/>
      <c r="G92" s="31">
        <v>244</v>
      </c>
      <c r="H92" s="31">
        <v>310</v>
      </c>
      <c r="I92" s="136">
        <v>6000</v>
      </c>
      <c r="J92" s="185"/>
      <c r="K92" s="186"/>
      <c r="L92" s="136"/>
      <c r="M92" s="33"/>
    </row>
    <row r="93" spans="1:13" s="29" customFormat="1" ht="15" customHeight="1">
      <c r="A93" s="5"/>
      <c r="B93" s="182" t="s">
        <v>347</v>
      </c>
      <c r="C93" s="183"/>
      <c r="D93" s="183"/>
      <c r="E93" s="184"/>
      <c r="F93" s="30"/>
      <c r="G93" s="31">
        <v>244</v>
      </c>
      <c r="H93" s="31">
        <v>342</v>
      </c>
      <c r="I93" s="136">
        <v>1275155</v>
      </c>
      <c r="J93" s="185">
        <v>1200000</v>
      </c>
      <c r="K93" s="186"/>
      <c r="L93" s="136">
        <v>1200000</v>
      </c>
      <c r="M93" s="33"/>
    </row>
    <row r="94" spans="1:13" s="29" customFormat="1" ht="15" customHeight="1">
      <c r="A94" s="5"/>
      <c r="B94" s="182" t="s">
        <v>361</v>
      </c>
      <c r="C94" s="183"/>
      <c r="D94" s="183"/>
      <c r="E94" s="184"/>
      <c r="F94" s="30"/>
      <c r="G94" s="31">
        <v>244</v>
      </c>
      <c r="H94" s="31">
        <v>343</v>
      </c>
      <c r="I94" s="170">
        <v>940</v>
      </c>
      <c r="J94" s="168"/>
      <c r="K94" s="169"/>
      <c r="L94" s="170"/>
      <c r="M94" s="33"/>
    </row>
    <row r="95" spans="1:13" s="29" customFormat="1" ht="15" customHeight="1">
      <c r="A95" s="5"/>
      <c r="B95" s="182" t="s">
        <v>360</v>
      </c>
      <c r="C95" s="183"/>
      <c r="D95" s="183"/>
      <c r="E95" s="184"/>
      <c r="F95" s="30"/>
      <c r="G95" s="31">
        <v>244</v>
      </c>
      <c r="H95" s="31">
        <v>344</v>
      </c>
      <c r="I95" s="136">
        <v>0</v>
      </c>
      <c r="J95" s="185"/>
      <c r="K95" s="186"/>
      <c r="L95" s="136"/>
      <c r="M95" s="33"/>
    </row>
    <row r="96" spans="1:13" s="29" customFormat="1" ht="15" customHeight="1">
      <c r="A96" s="5"/>
      <c r="B96" s="182" t="s">
        <v>348</v>
      </c>
      <c r="C96" s="183"/>
      <c r="D96" s="183"/>
      <c r="E96" s="184"/>
      <c r="F96" s="30"/>
      <c r="G96" s="31">
        <v>244</v>
      </c>
      <c r="H96" s="31">
        <v>345</v>
      </c>
      <c r="I96" s="136"/>
      <c r="J96" s="185"/>
      <c r="K96" s="186"/>
      <c r="L96" s="136"/>
      <c r="M96" s="33"/>
    </row>
    <row r="97" spans="1:13" s="29" customFormat="1" ht="15" customHeight="1">
      <c r="A97" s="5"/>
      <c r="B97" s="182" t="s">
        <v>349</v>
      </c>
      <c r="C97" s="183"/>
      <c r="D97" s="183"/>
      <c r="E97" s="184"/>
      <c r="F97" s="30"/>
      <c r="G97" s="31">
        <v>244</v>
      </c>
      <c r="H97" s="31">
        <v>346</v>
      </c>
      <c r="I97" s="136">
        <v>23900</v>
      </c>
      <c r="J97" s="185">
        <v>30000</v>
      </c>
      <c r="K97" s="186"/>
      <c r="L97" s="136">
        <v>30000</v>
      </c>
      <c r="M97" s="33"/>
    </row>
    <row r="98" spans="1:13" s="29" customFormat="1" ht="15" customHeight="1">
      <c r="A98" s="5"/>
      <c r="B98" s="178" t="s">
        <v>371</v>
      </c>
      <c r="C98" s="179"/>
      <c r="D98" s="179"/>
      <c r="E98" s="180"/>
      <c r="F98" s="30"/>
      <c r="G98" s="31">
        <v>244</v>
      </c>
      <c r="H98" s="31">
        <v>347</v>
      </c>
      <c r="I98" s="176">
        <v>19142</v>
      </c>
      <c r="J98" s="174"/>
      <c r="K98" s="175"/>
      <c r="L98" s="176"/>
      <c r="M98" s="33"/>
    </row>
    <row r="99" spans="1:13" s="29" customFormat="1" ht="15" customHeight="1">
      <c r="A99" s="5"/>
      <c r="B99" s="182" t="s">
        <v>350</v>
      </c>
      <c r="C99" s="183"/>
      <c r="D99" s="183"/>
      <c r="E99" s="184"/>
      <c r="F99" s="30"/>
      <c r="G99" s="31">
        <v>244</v>
      </c>
      <c r="H99" s="31">
        <v>349</v>
      </c>
      <c r="I99" s="136"/>
      <c r="J99" s="185"/>
      <c r="K99" s="186"/>
      <c r="L99" s="136"/>
      <c r="M99" s="33"/>
    </row>
    <row r="100" spans="1:13" s="29" customFormat="1" ht="15" customHeight="1">
      <c r="A100" s="5"/>
      <c r="B100" s="182" t="s">
        <v>355</v>
      </c>
      <c r="C100" s="183"/>
      <c r="D100" s="183"/>
      <c r="E100" s="184"/>
      <c r="F100" s="30"/>
      <c r="G100" s="31">
        <v>244</v>
      </c>
      <c r="H100" s="31">
        <v>228</v>
      </c>
      <c r="I100" s="144"/>
      <c r="J100" s="142"/>
      <c r="K100" s="143"/>
      <c r="L100" s="144"/>
      <c r="M100" s="33"/>
    </row>
    <row r="101" spans="1:13" s="29" customFormat="1" ht="25.5" customHeight="1">
      <c r="A101" s="5"/>
      <c r="B101" s="181" t="s">
        <v>199</v>
      </c>
      <c r="C101" s="181"/>
      <c r="D101" s="181"/>
      <c r="E101" s="181"/>
      <c r="F101" s="30">
        <v>2650</v>
      </c>
      <c r="G101" s="31" t="s">
        <v>200</v>
      </c>
      <c r="H101" s="31"/>
      <c r="I101" s="32">
        <v>0</v>
      </c>
      <c r="J101" s="187">
        <v>0</v>
      </c>
      <c r="K101" s="187"/>
      <c r="L101" s="32">
        <v>0</v>
      </c>
      <c r="M101" s="33">
        <v>0</v>
      </c>
    </row>
    <row r="102" spans="1:13" s="29" customFormat="1" ht="15" customHeight="1">
      <c r="A102" s="5"/>
      <c r="B102" s="246" t="s">
        <v>201</v>
      </c>
      <c r="C102" s="246"/>
      <c r="D102" s="246"/>
      <c r="E102" s="246"/>
      <c r="F102" s="47">
        <v>2660</v>
      </c>
      <c r="G102" s="48" t="s">
        <v>202</v>
      </c>
      <c r="H102" s="48">
        <v>223</v>
      </c>
      <c r="I102" s="78">
        <v>640569.81</v>
      </c>
      <c r="J102" s="247">
        <v>670000</v>
      </c>
      <c r="K102" s="247"/>
      <c r="L102" s="78">
        <v>551889</v>
      </c>
      <c r="M102" s="50">
        <v>0</v>
      </c>
    </row>
    <row r="103" spans="1:13" s="19" customFormat="1" ht="15" customHeight="1">
      <c r="A103" s="20"/>
      <c r="B103" s="236" t="s">
        <v>203</v>
      </c>
      <c r="C103" s="236"/>
      <c r="D103" s="236"/>
      <c r="E103" s="236"/>
      <c r="F103" s="34" t="s">
        <v>204</v>
      </c>
      <c r="G103" s="35" t="s">
        <v>69</v>
      </c>
      <c r="H103" s="35"/>
      <c r="I103" s="79">
        <v>0</v>
      </c>
      <c r="J103" s="245">
        <v>0</v>
      </c>
      <c r="K103" s="245"/>
      <c r="L103" s="79">
        <v>0</v>
      </c>
      <c r="M103" s="37">
        <v>0</v>
      </c>
    </row>
    <row r="104" spans="1:13" s="19" customFormat="1" ht="25.5" customHeight="1">
      <c r="A104" s="20"/>
      <c r="B104" s="233" t="s">
        <v>205</v>
      </c>
      <c r="C104" s="233"/>
      <c r="D104" s="233"/>
      <c r="E104" s="233"/>
      <c r="F104" s="30" t="s">
        <v>206</v>
      </c>
      <c r="G104" s="51" t="s">
        <v>207</v>
      </c>
      <c r="H104" s="51"/>
      <c r="I104" s="32">
        <v>0</v>
      </c>
      <c r="J104" s="187">
        <v>0</v>
      </c>
      <c r="K104" s="187"/>
      <c r="L104" s="32">
        <v>0</v>
      </c>
      <c r="M104" s="33">
        <v>0</v>
      </c>
    </row>
    <row r="105" spans="1:13" s="19" customFormat="1" ht="15" customHeight="1">
      <c r="A105" s="20"/>
      <c r="B105" s="233" t="s">
        <v>208</v>
      </c>
      <c r="C105" s="233"/>
      <c r="D105" s="233"/>
      <c r="E105" s="233"/>
      <c r="F105" s="30" t="s">
        <v>209</v>
      </c>
      <c r="G105" s="51" t="s">
        <v>210</v>
      </c>
      <c r="H105" s="51"/>
      <c r="I105" s="32">
        <v>0</v>
      </c>
      <c r="J105" s="187">
        <v>0</v>
      </c>
      <c r="K105" s="187"/>
      <c r="L105" s="32">
        <v>0</v>
      </c>
      <c r="M105" s="33">
        <v>0</v>
      </c>
    </row>
    <row r="106" spans="1:13" s="19" customFormat="1" ht="15" customHeight="1">
      <c r="A106" s="20"/>
      <c r="B106" s="194" t="s">
        <v>211</v>
      </c>
      <c r="C106" s="194"/>
      <c r="D106" s="194"/>
      <c r="E106" s="194"/>
      <c r="F106" s="34" t="s">
        <v>212</v>
      </c>
      <c r="G106" s="35" t="s">
        <v>38</v>
      </c>
      <c r="H106" s="35"/>
      <c r="I106" s="79">
        <v>0</v>
      </c>
      <c r="J106" s="245">
        <v>0</v>
      </c>
      <c r="K106" s="245"/>
      <c r="L106" s="79">
        <v>0</v>
      </c>
      <c r="M106" s="75" t="s">
        <v>38</v>
      </c>
    </row>
    <row r="107" spans="1:13" s="19" customFormat="1" ht="25.5" customHeight="1">
      <c r="A107" s="20"/>
      <c r="B107" s="181" t="s">
        <v>213</v>
      </c>
      <c r="C107" s="181"/>
      <c r="D107" s="181"/>
      <c r="E107" s="181"/>
      <c r="F107" s="30" t="s">
        <v>214</v>
      </c>
      <c r="G107" s="51" t="s">
        <v>64</v>
      </c>
      <c r="H107" s="51"/>
      <c r="I107" s="32">
        <v>0</v>
      </c>
      <c r="J107" s="187">
        <v>0</v>
      </c>
      <c r="K107" s="187"/>
      <c r="L107" s="32">
        <v>0</v>
      </c>
      <c r="M107" s="62" t="s">
        <v>38</v>
      </c>
    </row>
    <row r="108" spans="1:13" s="19" customFormat="1" ht="15" customHeight="1">
      <c r="A108" s="20"/>
      <c r="B108" s="181" t="s">
        <v>215</v>
      </c>
      <c r="C108" s="181"/>
      <c r="D108" s="181"/>
      <c r="E108" s="181"/>
      <c r="F108" s="30" t="s">
        <v>216</v>
      </c>
      <c r="G108" s="51" t="s">
        <v>64</v>
      </c>
      <c r="H108" s="51"/>
      <c r="I108" s="32">
        <v>0</v>
      </c>
      <c r="J108" s="187">
        <v>0</v>
      </c>
      <c r="K108" s="187"/>
      <c r="L108" s="32">
        <v>0</v>
      </c>
      <c r="M108" s="62" t="s">
        <v>38</v>
      </c>
    </row>
    <row r="109" spans="1:13" s="19" customFormat="1" ht="15" customHeight="1">
      <c r="A109" s="20"/>
      <c r="B109" s="181" t="s">
        <v>217</v>
      </c>
      <c r="C109" s="181"/>
      <c r="D109" s="181"/>
      <c r="E109" s="181"/>
      <c r="F109" s="30" t="s">
        <v>218</v>
      </c>
      <c r="G109" s="51" t="s">
        <v>64</v>
      </c>
      <c r="H109" s="51"/>
      <c r="I109" s="32">
        <v>0</v>
      </c>
      <c r="J109" s="187">
        <v>0</v>
      </c>
      <c r="K109" s="187"/>
      <c r="L109" s="32">
        <v>0</v>
      </c>
      <c r="M109" s="62" t="s">
        <v>38</v>
      </c>
    </row>
    <row r="110" spans="1:13" s="19" customFormat="1" ht="15" customHeight="1">
      <c r="A110" s="20"/>
      <c r="B110" s="194" t="s">
        <v>219</v>
      </c>
      <c r="C110" s="194"/>
      <c r="D110" s="194"/>
      <c r="E110" s="194"/>
      <c r="F110" s="34" t="s">
        <v>220</v>
      </c>
      <c r="G110" s="35" t="s">
        <v>38</v>
      </c>
      <c r="H110" s="35"/>
      <c r="I110" s="79">
        <v>0</v>
      </c>
      <c r="J110" s="245">
        <v>0</v>
      </c>
      <c r="K110" s="245"/>
      <c r="L110" s="79">
        <v>0</v>
      </c>
      <c r="M110" s="75" t="s">
        <v>38</v>
      </c>
    </row>
    <row r="111" spans="1:13" s="29" customFormat="1" ht="25.5" customHeight="1">
      <c r="A111" s="5"/>
      <c r="B111" s="181" t="s">
        <v>221</v>
      </c>
      <c r="C111" s="181"/>
      <c r="D111" s="181"/>
      <c r="E111" s="181"/>
      <c r="F111" s="30" t="s">
        <v>222</v>
      </c>
      <c r="G111" s="31" t="s">
        <v>223</v>
      </c>
      <c r="H111" s="31"/>
      <c r="I111" s="32">
        <v>0</v>
      </c>
      <c r="J111" s="187">
        <v>0</v>
      </c>
      <c r="K111" s="187"/>
      <c r="L111" s="32">
        <v>0</v>
      </c>
      <c r="M111" s="65" t="s">
        <v>38</v>
      </c>
    </row>
    <row r="112" spans="1:13" s="29" customFormat="1" ht="25.5" customHeight="1">
      <c r="A112" s="5"/>
      <c r="B112" s="181" t="s">
        <v>224</v>
      </c>
      <c r="C112" s="181"/>
      <c r="D112" s="181"/>
      <c r="E112" s="181"/>
      <c r="F112" s="30" t="s">
        <v>225</v>
      </c>
      <c r="G112" s="31" t="s">
        <v>223</v>
      </c>
      <c r="H112" s="31"/>
      <c r="I112" s="32">
        <v>0</v>
      </c>
      <c r="J112" s="187">
        <v>0</v>
      </c>
      <c r="K112" s="187"/>
      <c r="L112" s="32">
        <v>0</v>
      </c>
      <c r="M112" s="33">
        <v>0</v>
      </c>
    </row>
    <row r="113" spans="1:13" s="29" customFormat="1" ht="15" customHeight="1">
      <c r="A113" s="5"/>
      <c r="B113" s="181" t="s">
        <v>226</v>
      </c>
      <c r="C113" s="181"/>
      <c r="D113" s="181"/>
      <c r="E113" s="181"/>
      <c r="F113" s="30" t="s">
        <v>227</v>
      </c>
      <c r="G113" s="31" t="s">
        <v>228</v>
      </c>
      <c r="H113" s="31"/>
      <c r="I113" s="32">
        <v>0</v>
      </c>
      <c r="J113" s="187">
        <v>0</v>
      </c>
      <c r="K113" s="187"/>
      <c r="L113" s="32">
        <v>0</v>
      </c>
      <c r="M113" s="33">
        <v>0</v>
      </c>
    </row>
    <row r="114" spans="1:13" s="29" customFormat="1" ht="15" customHeight="1">
      <c r="A114" s="5"/>
      <c r="B114" s="181" t="s">
        <v>229</v>
      </c>
      <c r="C114" s="181"/>
      <c r="D114" s="181"/>
      <c r="E114" s="181"/>
      <c r="F114" s="30" t="s">
        <v>230</v>
      </c>
      <c r="G114" s="31" t="s">
        <v>231</v>
      </c>
      <c r="H114" s="31"/>
      <c r="I114" s="32">
        <v>0</v>
      </c>
      <c r="J114" s="187">
        <v>0</v>
      </c>
      <c r="K114" s="187"/>
      <c r="L114" s="32">
        <v>0</v>
      </c>
      <c r="M114" s="33">
        <v>0</v>
      </c>
    </row>
    <row r="115" spans="1:13" s="29" customFormat="1" ht="15" customHeight="1">
      <c r="A115" s="5"/>
      <c r="B115" s="181" t="s">
        <v>232</v>
      </c>
      <c r="C115" s="181"/>
      <c r="D115" s="181"/>
      <c r="E115" s="181"/>
      <c r="F115" s="30" t="s">
        <v>233</v>
      </c>
      <c r="G115" s="31" t="s">
        <v>234</v>
      </c>
      <c r="H115" s="31"/>
      <c r="I115" s="32">
        <v>0</v>
      </c>
      <c r="J115" s="187">
        <v>0</v>
      </c>
      <c r="K115" s="187"/>
      <c r="L115" s="32">
        <v>0</v>
      </c>
      <c r="M115" s="33">
        <v>0</v>
      </c>
    </row>
    <row r="116" spans="1:13" s="29" customFormat="1" ht="15" customHeight="1">
      <c r="A116" s="5"/>
      <c r="B116" s="231" t="s">
        <v>235</v>
      </c>
      <c r="C116" s="231"/>
      <c r="D116" s="231"/>
      <c r="E116" s="231"/>
      <c r="F116" s="80" t="s">
        <v>236</v>
      </c>
      <c r="G116" s="81" t="s">
        <v>237</v>
      </c>
      <c r="H116" s="81"/>
      <c r="I116" s="82">
        <v>0</v>
      </c>
      <c r="J116" s="248">
        <v>0</v>
      </c>
      <c r="K116" s="248"/>
      <c r="L116" s="82">
        <v>0</v>
      </c>
      <c r="M116" s="83">
        <v>0</v>
      </c>
    </row>
    <row r="117" spans="1:13" s="29" customFormat="1" ht="10.5" customHeight="1">
      <c r="A117" s="5"/>
      <c r="B117" s="250"/>
      <c r="C117" s="250"/>
      <c r="D117" s="250"/>
      <c r="E117" s="250"/>
      <c r="F117" s="84"/>
      <c r="G117" s="84"/>
      <c r="H117" s="84"/>
      <c r="I117" s="85"/>
      <c r="J117" s="85"/>
      <c r="K117" s="86"/>
      <c r="L117" s="85"/>
      <c r="M117" s="87"/>
    </row>
    <row r="118" spans="1:13" s="19" customFormat="1" ht="6" customHeight="1">
      <c r="A118" s="20"/>
      <c r="B118" s="251"/>
      <c r="C118" s="251"/>
      <c r="D118" s="251"/>
      <c r="E118" s="251"/>
      <c r="F118" s="251"/>
      <c r="G118" s="251"/>
      <c r="H118" s="251"/>
      <c r="I118" s="251"/>
      <c r="J118" s="251"/>
      <c r="K118" s="251"/>
      <c r="L118" s="251"/>
      <c r="M118" s="251"/>
    </row>
    <row r="119" spans="1:13" s="19" customFormat="1" ht="10.5" customHeight="1">
      <c r="A119" s="20"/>
      <c r="B119" s="249" t="s">
        <v>238</v>
      </c>
      <c r="C119" s="249"/>
      <c r="D119" s="249"/>
      <c r="E119" s="249"/>
      <c r="F119" s="249"/>
      <c r="G119" s="249"/>
      <c r="H119" s="249"/>
      <c r="I119" s="249"/>
      <c r="J119" s="249"/>
      <c r="K119" s="249"/>
      <c r="L119" s="249"/>
      <c r="M119" s="249"/>
    </row>
    <row r="120" spans="1:13" s="19" customFormat="1" ht="12" customHeight="1">
      <c r="A120" s="20"/>
      <c r="B120" s="249" t="s">
        <v>239</v>
      </c>
      <c r="C120" s="249"/>
      <c r="D120" s="249"/>
      <c r="E120" s="249"/>
      <c r="F120" s="249"/>
      <c r="G120" s="249"/>
      <c r="H120" s="249"/>
      <c r="I120" s="249"/>
      <c r="J120" s="249"/>
      <c r="K120" s="249"/>
      <c r="L120" s="249"/>
      <c r="M120" s="249"/>
    </row>
    <row r="121" spans="1:13" s="19" customFormat="1" ht="78" customHeight="1">
      <c r="A121" s="20"/>
      <c r="B121" s="249" t="s">
        <v>240</v>
      </c>
      <c r="C121" s="249"/>
      <c r="D121" s="249"/>
      <c r="E121" s="249"/>
      <c r="F121" s="249"/>
      <c r="G121" s="249"/>
      <c r="H121" s="249"/>
      <c r="I121" s="249"/>
      <c r="J121" s="249"/>
      <c r="K121" s="249"/>
      <c r="L121" s="249"/>
      <c r="M121" s="249"/>
    </row>
    <row r="122" spans="1:13" s="19" customFormat="1" ht="21.75" customHeight="1">
      <c r="A122" s="20"/>
      <c r="B122" s="249" t="s">
        <v>241</v>
      </c>
      <c r="C122" s="249"/>
      <c r="D122" s="249"/>
      <c r="E122" s="249"/>
      <c r="F122" s="249"/>
      <c r="G122" s="249"/>
      <c r="H122" s="249"/>
      <c r="I122" s="249"/>
      <c r="J122" s="249"/>
      <c r="K122" s="249"/>
      <c r="L122" s="249"/>
      <c r="M122" s="249"/>
    </row>
    <row r="123" spans="1:13" s="19" customFormat="1" ht="21.75" customHeight="1">
      <c r="A123" s="20"/>
      <c r="B123" s="249" t="s">
        <v>242</v>
      </c>
      <c r="C123" s="249"/>
      <c r="D123" s="249"/>
      <c r="E123" s="249"/>
      <c r="F123" s="249"/>
      <c r="G123" s="249"/>
      <c r="H123" s="249"/>
      <c r="I123" s="249"/>
      <c r="J123" s="249"/>
      <c r="K123" s="249"/>
      <c r="L123" s="249"/>
      <c r="M123" s="249"/>
    </row>
    <row r="124" spans="1:13" s="19" customFormat="1" ht="21.75" customHeight="1">
      <c r="A124" s="20"/>
      <c r="B124" s="249" t="s">
        <v>243</v>
      </c>
      <c r="C124" s="249"/>
      <c r="D124" s="249"/>
      <c r="E124" s="249"/>
      <c r="F124" s="249"/>
      <c r="G124" s="249"/>
      <c r="H124" s="249"/>
      <c r="I124" s="249"/>
      <c r="J124" s="249"/>
      <c r="K124" s="249"/>
      <c r="L124" s="249"/>
      <c r="M124" s="249"/>
    </row>
    <row r="125" spans="1:13" s="19" customFormat="1" ht="9.75" customHeight="1">
      <c r="A125" s="88"/>
      <c r="B125" s="249" t="s">
        <v>244</v>
      </c>
      <c r="C125" s="249"/>
      <c r="D125" s="249"/>
      <c r="E125" s="249"/>
      <c r="F125" s="249"/>
      <c r="G125" s="249"/>
      <c r="H125" s="249"/>
      <c r="I125" s="249"/>
      <c r="J125" s="249"/>
      <c r="K125" s="249"/>
      <c r="L125" s="249"/>
      <c r="M125" s="249"/>
    </row>
    <row r="126" spans="1:13" s="19" customFormat="1" ht="12" customHeight="1">
      <c r="A126" s="88"/>
      <c r="B126" s="249" t="s">
        <v>245</v>
      </c>
      <c r="C126" s="249"/>
      <c r="D126" s="249"/>
      <c r="E126" s="249"/>
      <c r="F126" s="249"/>
      <c r="G126" s="249"/>
      <c r="H126" s="249"/>
      <c r="I126" s="249"/>
      <c r="J126" s="249"/>
      <c r="K126" s="249"/>
      <c r="L126" s="249"/>
      <c r="M126" s="249"/>
    </row>
    <row r="127" spans="2:13" s="89" customFormat="1" ht="21.75" customHeight="1">
      <c r="B127" s="249" t="s">
        <v>246</v>
      </c>
      <c r="C127" s="249"/>
      <c r="D127" s="249"/>
      <c r="E127" s="249"/>
      <c r="F127" s="249"/>
      <c r="G127" s="249"/>
      <c r="H127" s="249"/>
      <c r="I127" s="249"/>
      <c r="J127" s="249"/>
      <c r="K127" s="249"/>
      <c r="L127" s="249"/>
      <c r="M127" s="249"/>
    </row>
    <row r="128" spans="1:13" s="1" customFormat="1" ht="21.75" customHeight="1">
      <c r="A128" s="2"/>
      <c r="B128" s="249" t="s">
        <v>247</v>
      </c>
      <c r="C128" s="249"/>
      <c r="D128" s="249"/>
      <c r="E128" s="249"/>
      <c r="F128" s="249"/>
      <c r="G128" s="249"/>
      <c r="H128" s="249"/>
      <c r="I128" s="249"/>
      <c r="J128" s="249"/>
      <c r="K128" s="249"/>
      <c r="L128" s="249"/>
      <c r="M128" s="249"/>
    </row>
  </sheetData>
  <sheetProtection/>
  <mergeCells count="224">
    <mergeCell ref="B115:E115"/>
    <mergeCell ref="B100:E100"/>
    <mergeCell ref="B126:M126"/>
    <mergeCell ref="B127:M127"/>
    <mergeCell ref="B110:E110"/>
    <mergeCell ref="B112:E112"/>
    <mergeCell ref="J112:K112"/>
    <mergeCell ref="B113:E113"/>
    <mergeCell ref="J113:K113"/>
    <mergeCell ref="B114:E114"/>
    <mergeCell ref="B128:M128"/>
    <mergeCell ref="B117:E117"/>
    <mergeCell ref="B118:M118"/>
    <mergeCell ref="B119:M119"/>
    <mergeCell ref="B120:M120"/>
    <mergeCell ref="B121:M121"/>
    <mergeCell ref="B123:M123"/>
    <mergeCell ref="B124:M124"/>
    <mergeCell ref="B125:M125"/>
    <mergeCell ref="B122:M122"/>
    <mergeCell ref="J114:K114"/>
    <mergeCell ref="B105:E105"/>
    <mergeCell ref="J115:K115"/>
    <mergeCell ref="B116:E116"/>
    <mergeCell ref="J116:K116"/>
    <mergeCell ref="B107:E107"/>
    <mergeCell ref="J107:K107"/>
    <mergeCell ref="B108:E108"/>
    <mergeCell ref="J108:K108"/>
    <mergeCell ref="B109:E109"/>
    <mergeCell ref="J109:K109"/>
    <mergeCell ref="B87:E87"/>
    <mergeCell ref="J110:K110"/>
    <mergeCell ref="B111:E111"/>
    <mergeCell ref="J111:K111"/>
    <mergeCell ref="B102:E102"/>
    <mergeCell ref="J102:K102"/>
    <mergeCell ref="B103:E103"/>
    <mergeCell ref="J103:K103"/>
    <mergeCell ref="B104:E104"/>
    <mergeCell ref="J104:K104"/>
    <mergeCell ref="B82:E82"/>
    <mergeCell ref="J105:K105"/>
    <mergeCell ref="B106:E106"/>
    <mergeCell ref="J106:K106"/>
    <mergeCell ref="B84:E84"/>
    <mergeCell ref="J84:K84"/>
    <mergeCell ref="B85:E85"/>
    <mergeCell ref="J85:K85"/>
    <mergeCell ref="B86:E86"/>
    <mergeCell ref="J86:K86"/>
    <mergeCell ref="B77:E77"/>
    <mergeCell ref="J87:K87"/>
    <mergeCell ref="B101:E101"/>
    <mergeCell ref="J101:K101"/>
    <mergeCell ref="B79:E79"/>
    <mergeCell ref="J79:K79"/>
    <mergeCell ref="B80:E80"/>
    <mergeCell ref="J80:K80"/>
    <mergeCell ref="B81:E81"/>
    <mergeCell ref="J81:K81"/>
    <mergeCell ref="B72:E72"/>
    <mergeCell ref="J82:K82"/>
    <mergeCell ref="B83:E83"/>
    <mergeCell ref="J83:K83"/>
    <mergeCell ref="B74:E74"/>
    <mergeCell ref="J74:K74"/>
    <mergeCell ref="B75:E75"/>
    <mergeCell ref="J75:K75"/>
    <mergeCell ref="B76:E76"/>
    <mergeCell ref="J76:K76"/>
    <mergeCell ref="B67:E67"/>
    <mergeCell ref="J77:K77"/>
    <mergeCell ref="B78:E78"/>
    <mergeCell ref="J78:K78"/>
    <mergeCell ref="B69:E69"/>
    <mergeCell ref="J69:K69"/>
    <mergeCell ref="B70:E70"/>
    <mergeCell ref="J72:K72"/>
    <mergeCell ref="B73:E73"/>
    <mergeCell ref="J73:K73"/>
    <mergeCell ref="B64:E64"/>
    <mergeCell ref="J64:K64"/>
    <mergeCell ref="B65:E65"/>
    <mergeCell ref="B55:E55"/>
    <mergeCell ref="J67:K67"/>
    <mergeCell ref="B56:E56"/>
    <mergeCell ref="J56:K56"/>
    <mergeCell ref="J70:K70"/>
    <mergeCell ref="B71:E71"/>
    <mergeCell ref="J71:K71"/>
    <mergeCell ref="B61:E61"/>
    <mergeCell ref="B68:E68"/>
    <mergeCell ref="J68:K68"/>
    <mergeCell ref="B59:E59"/>
    <mergeCell ref="J59:K59"/>
    <mergeCell ref="B60:E60"/>
    <mergeCell ref="J60:K60"/>
    <mergeCell ref="J65:K65"/>
    <mergeCell ref="B66:E66"/>
    <mergeCell ref="J66:K66"/>
    <mergeCell ref="B52:E52"/>
    <mergeCell ref="J52:K52"/>
    <mergeCell ref="J61:K61"/>
    <mergeCell ref="B51:E51"/>
    <mergeCell ref="J51:K51"/>
    <mergeCell ref="B63:E63"/>
    <mergeCell ref="J63:K63"/>
    <mergeCell ref="B53:E53"/>
    <mergeCell ref="J53:K53"/>
    <mergeCell ref="B54:E54"/>
    <mergeCell ref="B48:E48"/>
    <mergeCell ref="J48:K48"/>
    <mergeCell ref="B49:E49"/>
    <mergeCell ref="J49:K49"/>
    <mergeCell ref="B50:E50"/>
    <mergeCell ref="J50:K50"/>
    <mergeCell ref="B43:E43"/>
    <mergeCell ref="J43:K43"/>
    <mergeCell ref="B44:E44"/>
    <mergeCell ref="J44:K44"/>
    <mergeCell ref="B45:E45"/>
    <mergeCell ref="J45:K45"/>
    <mergeCell ref="B46:E46"/>
    <mergeCell ref="J46:K46"/>
    <mergeCell ref="B47:E47"/>
    <mergeCell ref="J47:K47"/>
    <mergeCell ref="B38:E38"/>
    <mergeCell ref="J38:K38"/>
    <mergeCell ref="B39:E39"/>
    <mergeCell ref="J39:K39"/>
    <mergeCell ref="B40:E40"/>
    <mergeCell ref="J40:K40"/>
    <mergeCell ref="B42:E42"/>
    <mergeCell ref="J42:K42"/>
    <mergeCell ref="B33:E33"/>
    <mergeCell ref="J33:K33"/>
    <mergeCell ref="B34:E34"/>
    <mergeCell ref="J34:K34"/>
    <mergeCell ref="B36:E36"/>
    <mergeCell ref="J36:K36"/>
    <mergeCell ref="J35:K35"/>
    <mergeCell ref="B31:E31"/>
    <mergeCell ref="J31:K31"/>
    <mergeCell ref="B32:E32"/>
    <mergeCell ref="J32:K32"/>
    <mergeCell ref="B41:E41"/>
    <mergeCell ref="J41:K41"/>
    <mergeCell ref="B25:E25"/>
    <mergeCell ref="J25:K25"/>
    <mergeCell ref="B26:E26"/>
    <mergeCell ref="J26:K26"/>
    <mergeCell ref="B37:E37"/>
    <mergeCell ref="J37:K37"/>
    <mergeCell ref="B29:E29"/>
    <mergeCell ref="J29:K29"/>
    <mergeCell ref="B30:E30"/>
    <mergeCell ref="J30:K30"/>
    <mergeCell ref="M18:M19"/>
    <mergeCell ref="J24:K24"/>
    <mergeCell ref="B10:L10"/>
    <mergeCell ref="E19:G19"/>
    <mergeCell ref="K20:L20"/>
    <mergeCell ref="B21:M21"/>
    <mergeCell ref="B22:E23"/>
    <mergeCell ref="G22:G23"/>
    <mergeCell ref="I22:M22"/>
    <mergeCell ref="J23:K23"/>
    <mergeCell ref="K1:M1"/>
    <mergeCell ref="K2:M2"/>
    <mergeCell ref="K3:M3"/>
    <mergeCell ref="K4:M4"/>
    <mergeCell ref="K5:M5"/>
    <mergeCell ref="L6:M6"/>
    <mergeCell ref="B89:E89"/>
    <mergeCell ref="B57:E57"/>
    <mergeCell ref="J57:K57"/>
    <mergeCell ref="B35:E35"/>
    <mergeCell ref="K16:L16"/>
    <mergeCell ref="B17:C17"/>
    <mergeCell ref="D17:J17"/>
    <mergeCell ref="K17:L17"/>
    <mergeCell ref="F22:F23"/>
    <mergeCell ref="J28:K28"/>
    <mergeCell ref="B11:L11"/>
    <mergeCell ref="B88:E88"/>
    <mergeCell ref="D12:I12"/>
    <mergeCell ref="K13:L13"/>
    <mergeCell ref="C15:J15"/>
    <mergeCell ref="K15:L15"/>
    <mergeCell ref="J88:K88"/>
    <mergeCell ref="B28:E28"/>
    <mergeCell ref="B24:E24"/>
    <mergeCell ref="H22:H23"/>
    <mergeCell ref="J93:K93"/>
    <mergeCell ref="J91:K91"/>
    <mergeCell ref="K7:M7"/>
    <mergeCell ref="K8:M8"/>
    <mergeCell ref="K9:M9"/>
    <mergeCell ref="C18:J18"/>
    <mergeCell ref="B27:E27"/>
    <mergeCell ref="J27:K27"/>
    <mergeCell ref="J55:K55"/>
    <mergeCell ref="J54:K54"/>
    <mergeCell ref="J90:K90"/>
    <mergeCell ref="J97:K97"/>
    <mergeCell ref="J99:K99"/>
    <mergeCell ref="B92:E92"/>
    <mergeCell ref="B93:E93"/>
    <mergeCell ref="B95:E95"/>
    <mergeCell ref="B96:E96"/>
    <mergeCell ref="B97:E97"/>
    <mergeCell ref="B99:E99"/>
    <mergeCell ref="J92:K92"/>
    <mergeCell ref="B98:E98"/>
    <mergeCell ref="B58:E58"/>
    <mergeCell ref="B94:E94"/>
    <mergeCell ref="J95:K95"/>
    <mergeCell ref="J96:K96"/>
    <mergeCell ref="B62:E62"/>
    <mergeCell ref="J62:K62"/>
    <mergeCell ref="B90:E90"/>
    <mergeCell ref="B91:E91"/>
    <mergeCell ref="J89:K89"/>
  </mergeCells>
  <printOptions/>
  <pageMargins left="0.3937007874015748" right="0.3937007874015748" top="0.3937007874015748" bottom="0.3937007874015748" header="0" footer="0"/>
  <pageSetup fitToHeight="0" fitToWidth="1" horizontalDpi="600" verticalDpi="600" orientation="landscape" pageOrder="overThenDown" r:id="rId1"/>
  <rowBreaks count="3" manualBreakCount="3">
    <brk id="36" max="255" man="1"/>
    <brk id="63" max="255" man="1"/>
    <brk id="102" max="255" man="1"/>
  </rowBreaks>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61"/>
  <sheetViews>
    <sheetView zoomScale="68" zoomScaleNormal="68" zoomScalePageLayoutView="0" workbookViewId="0" topLeftCell="A1">
      <selection activeCell="L20" sqref="L20"/>
    </sheetView>
  </sheetViews>
  <sheetFormatPr defaultColWidth="1.171875" defaultRowHeight="11.25" customHeight="1"/>
  <cols>
    <col min="1" max="1" width="2.33203125" style="1" customWidth="1"/>
    <col min="2" max="2" width="13.16015625" style="1" customWidth="1"/>
    <col min="3" max="6" width="15.16015625" style="1" customWidth="1"/>
    <col min="7" max="7" width="64.16015625" style="1" customWidth="1"/>
    <col min="8" max="9" width="11.66015625" style="1" customWidth="1"/>
    <col min="10" max="10" width="18.83203125" style="1" customWidth="1"/>
    <col min="11" max="11" width="23" style="1" customWidth="1"/>
    <col min="12" max="15" width="23.33203125" style="1" customWidth="1"/>
  </cols>
  <sheetData>
    <row r="1" spans="1:15" s="90" customFormat="1" ht="28.5" customHeight="1">
      <c r="A1" s="91"/>
      <c r="B1" s="261" t="s">
        <v>248</v>
      </c>
      <c r="C1" s="261"/>
      <c r="D1" s="261"/>
      <c r="E1" s="261"/>
      <c r="F1" s="261"/>
      <c r="G1" s="261"/>
      <c r="H1" s="261"/>
      <c r="I1" s="261"/>
      <c r="J1" s="261"/>
      <c r="K1" s="261"/>
      <c r="L1" s="261"/>
      <c r="M1" s="261"/>
      <c r="N1" s="261"/>
      <c r="O1" s="261"/>
    </row>
    <row r="2" spans="1:15" s="90" customFormat="1" ht="15.75" customHeight="1">
      <c r="A2" s="91"/>
      <c r="B2" s="91"/>
      <c r="C2" s="91"/>
      <c r="D2" s="91"/>
      <c r="E2" s="91"/>
      <c r="F2" s="91"/>
      <c r="G2" s="91"/>
      <c r="H2" s="91"/>
      <c r="I2" s="91"/>
      <c r="J2" s="92"/>
      <c r="K2" s="92"/>
      <c r="L2" s="91"/>
      <c r="M2" s="91"/>
      <c r="N2" s="91"/>
      <c r="O2" s="91"/>
    </row>
    <row r="3" spans="1:15" s="90" customFormat="1" ht="28.5" customHeight="1">
      <c r="A3" s="91"/>
      <c r="B3" s="262" t="s">
        <v>249</v>
      </c>
      <c r="C3" s="264" t="s">
        <v>24</v>
      </c>
      <c r="D3" s="264"/>
      <c r="E3" s="264"/>
      <c r="F3" s="264"/>
      <c r="G3" s="264"/>
      <c r="H3" s="264" t="s">
        <v>250</v>
      </c>
      <c r="I3" s="264" t="s">
        <v>251</v>
      </c>
      <c r="J3" s="264" t="s">
        <v>252</v>
      </c>
      <c r="K3" s="264" t="s">
        <v>253</v>
      </c>
      <c r="L3" s="268" t="s">
        <v>27</v>
      </c>
      <c r="M3" s="268"/>
      <c r="N3" s="268"/>
      <c r="O3" s="268"/>
    </row>
    <row r="4" spans="1:15" s="90" customFormat="1" ht="41.25" customHeight="1">
      <c r="A4" s="91"/>
      <c r="B4" s="263"/>
      <c r="C4" s="265"/>
      <c r="D4" s="266"/>
      <c r="E4" s="266"/>
      <c r="F4" s="266"/>
      <c r="G4" s="263"/>
      <c r="H4" s="267"/>
      <c r="I4" s="267"/>
      <c r="J4" s="267"/>
      <c r="K4" s="267"/>
      <c r="L4" s="93" t="s">
        <v>366</v>
      </c>
      <c r="M4" s="94" t="s">
        <v>367</v>
      </c>
      <c r="N4" s="94" t="s">
        <v>368</v>
      </c>
      <c r="O4" s="95" t="s">
        <v>254</v>
      </c>
    </row>
    <row r="5" spans="1:15" s="96" customFormat="1" ht="15.75" customHeight="1">
      <c r="A5" s="97"/>
      <c r="B5" s="98" t="s">
        <v>29</v>
      </c>
      <c r="C5" s="255" t="s">
        <v>30</v>
      </c>
      <c r="D5" s="255"/>
      <c r="E5" s="255"/>
      <c r="F5" s="255"/>
      <c r="G5" s="255"/>
      <c r="H5" s="99" t="s">
        <v>31</v>
      </c>
      <c r="I5" s="99" t="s">
        <v>32</v>
      </c>
      <c r="J5" s="99" t="s">
        <v>33</v>
      </c>
      <c r="K5" s="99" t="s">
        <v>34</v>
      </c>
      <c r="L5" s="99" t="s">
        <v>35</v>
      </c>
      <c r="M5" s="99" t="s">
        <v>255</v>
      </c>
      <c r="N5" s="100" t="s">
        <v>256</v>
      </c>
      <c r="O5" s="101" t="s">
        <v>257</v>
      </c>
    </row>
    <row r="6" spans="1:15" s="102" customFormat="1" ht="15.75" customHeight="1">
      <c r="A6" s="92"/>
      <c r="B6" s="103" t="s">
        <v>29</v>
      </c>
      <c r="C6" s="256" t="s">
        <v>258</v>
      </c>
      <c r="D6" s="256"/>
      <c r="E6" s="256"/>
      <c r="F6" s="256"/>
      <c r="G6" s="256"/>
      <c r="H6" s="104" t="s">
        <v>259</v>
      </c>
      <c r="I6" s="105" t="s">
        <v>38</v>
      </c>
      <c r="J6" s="105" t="s">
        <v>38</v>
      </c>
      <c r="K6" s="105" t="s">
        <v>38</v>
      </c>
      <c r="L6" s="163">
        <f>L9+L14</f>
        <v>3792616.6799999997</v>
      </c>
      <c r="M6" s="163">
        <f>M9+M14</f>
        <v>3030451.38</v>
      </c>
      <c r="N6" s="163">
        <f>N9+N14</f>
        <v>2315340.38</v>
      </c>
      <c r="O6" s="164">
        <v>0</v>
      </c>
    </row>
    <row r="7" spans="1:15" s="102" customFormat="1" ht="88.5" customHeight="1">
      <c r="A7" s="91"/>
      <c r="B7" s="106" t="s">
        <v>260</v>
      </c>
      <c r="C7" s="257" t="s">
        <v>261</v>
      </c>
      <c r="D7" s="257"/>
      <c r="E7" s="257"/>
      <c r="F7" s="257"/>
      <c r="G7" s="257"/>
      <c r="H7" s="107" t="s">
        <v>262</v>
      </c>
      <c r="I7" s="108" t="s">
        <v>38</v>
      </c>
      <c r="J7" s="108" t="s">
        <v>38</v>
      </c>
      <c r="K7" s="108" t="s">
        <v>38</v>
      </c>
      <c r="L7" s="151">
        <v>0</v>
      </c>
      <c r="M7" s="151">
        <v>0</v>
      </c>
      <c r="N7" s="151">
        <v>0</v>
      </c>
      <c r="O7" s="152">
        <v>0</v>
      </c>
    </row>
    <row r="8" spans="1:15" s="102" customFormat="1" ht="25.5" customHeight="1">
      <c r="A8" s="91"/>
      <c r="B8" s="106" t="s">
        <v>263</v>
      </c>
      <c r="C8" s="257" t="s">
        <v>264</v>
      </c>
      <c r="D8" s="257"/>
      <c r="E8" s="257"/>
      <c r="F8" s="257"/>
      <c r="G8" s="257"/>
      <c r="H8" s="107" t="s">
        <v>265</v>
      </c>
      <c r="I8" s="108" t="s">
        <v>38</v>
      </c>
      <c r="J8" s="108" t="s">
        <v>38</v>
      </c>
      <c r="K8" s="108" t="s">
        <v>38</v>
      </c>
      <c r="L8" s="151">
        <v>0</v>
      </c>
      <c r="M8" s="151">
        <v>0</v>
      </c>
      <c r="N8" s="151">
        <v>0</v>
      </c>
      <c r="O8" s="152">
        <v>0</v>
      </c>
    </row>
    <row r="9" spans="1:15" s="102" customFormat="1" ht="25.5" customHeight="1">
      <c r="A9" s="91"/>
      <c r="B9" s="106" t="s">
        <v>266</v>
      </c>
      <c r="C9" s="258" t="s">
        <v>267</v>
      </c>
      <c r="D9" s="258"/>
      <c r="E9" s="258"/>
      <c r="F9" s="258"/>
      <c r="G9" s="258"/>
      <c r="H9" s="109" t="s">
        <v>268</v>
      </c>
      <c r="I9" s="108" t="s">
        <v>38</v>
      </c>
      <c r="J9" s="108" t="s">
        <v>38</v>
      </c>
      <c r="K9" s="108" t="s">
        <v>38</v>
      </c>
      <c r="L9" s="153">
        <v>1100663.12</v>
      </c>
      <c r="M9" s="153">
        <v>0</v>
      </c>
      <c r="N9" s="153">
        <v>0</v>
      </c>
      <c r="O9" s="154">
        <v>0</v>
      </c>
    </row>
    <row r="10" spans="1:15" s="110" customFormat="1" ht="25.5" customHeight="1">
      <c r="A10" s="91"/>
      <c r="B10" s="106" t="s">
        <v>269</v>
      </c>
      <c r="C10" s="260" t="s">
        <v>270</v>
      </c>
      <c r="D10" s="260"/>
      <c r="E10" s="260"/>
      <c r="F10" s="260"/>
      <c r="G10" s="260"/>
      <c r="H10" s="107" t="s">
        <v>271</v>
      </c>
      <c r="I10" s="111" t="s">
        <v>38</v>
      </c>
      <c r="J10" s="111" t="s">
        <v>38</v>
      </c>
      <c r="K10" s="111" t="s">
        <v>38</v>
      </c>
      <c r="L10" s="155">
        <v>1100663.12</v>
      </c>
      <c r="M10" s="155">
        <v>0</v>
      </c>
      <c r="N10" s="155">
        <v>0</v>
      </c>
      <c r="O10" s="156">
        <v>0</v>
      </c>
    </row>
    <row r="11" spans="1:15" s="110" customFormat="1" ht="15.75" customHeight="1">
      <c r="A11" s="91"/>
      <c r="B11" s="106"/>
      <c r="C11" s="271" t="s">
        <v>272</v>
      </c>
      <c r="D11" s="271"/>
      <c r="E11" s="271"/>
      <c r="F11" s="271"/>
      <c r="G11" s="271"/>
      <c r="H11" s="107"/>
      <c r="I11" s="111"/>
      <c r="J11" s="111"/>
      <c r="K11" s="111"/>
      <c r="L11" s="157">
        <v>0</v>
      </c>
      <c r="M11" s="157">
        <v>0</v>
      </c>
      <c r="N11" s="157">
        <v>0</v>
      </c>
      <c r="O11" s="158">
        <v>0</v>
      </c>
    </row>
    <row r="12" spans="1:15" s="110" customFormat="1" ht="15.75" customHeight="1">
      <c r="A12" s="91"/>
      <c r="B12" s="106"/>
      <c r="C12" s="271" t="s">
        <v>273</v>
      </c>
      <c r="D12" s="271"/>
      <c r="E12" s="271"/>
      <c r="F12" s="271"/>
      <c r="G12" s="271"/>
      <c r="H12" s="107"/>
      <c r="I12" s="111"/>
      <c r="J12" s="111"/>
      <c r="K12" s="111"/>
      <c r="L12" s="157">
        <v>0</v>
      </c>
      <c r="M12" s="157">
        <v>0</v>
      </c>
      <c r="N12" s="157">
        <v>0</v>
      </c>
      <c r="O12" s="158">
        <v>0</v>
      </c>
    </row>
    <row r="13" spans="1:15" s="110" customFormat="1" ht="15.75" customHeight="1">
      <c r="A13" s="91"/>
      <c r="B13" s="106" t="s">
        <v>274</v>
      </c>
      <c r="C13" s="260" t="s">
        <v>275</v>
      </c>
      <c r="D13" s="260"/>
      <c r="E13" s="260"/>
      <c r="F13" s="260"/>
      <c r="G13" s="260"/>
      <c r="H13" s="109" t="s">
        <v>276</v>
      </c>
      <c r="I13" s="111" t="s">
        <v>38</v>
      </c>
      <c r="J13" s="111" t="s">
        <v>38</v>
      </c>
      <c r="K13" s="111" t="s">
        <v>38</v>
      </c>
      <c r="L13" s="151">
        <v>0</v>
      </c>
      <c r="M13" s="155">
        <v>0</v>
      </c>
      <c r="N13" s="155">
        <v>0</v>
      </c>
      <c r="O13" s="156">
        <v>0</v>
      </c>
    </row>
    <row r="14" spans="1:15" s="110" customFormat="1" ht="25.5" customHeight="1">
      <c r="A14" s="91"/>
      <c r="B14" s="106" t="s">
        <v>277</v>
      </c>
      <c r="C14" s="257" t="s">
        <v>278</v>
      </c>
      <c r="D14" s="257"/>
      <c r="E14" s="257"/>
      <c r="F14" s="257"/>
      <c r="G14" s="257"/>
      <c r="H14" s="107" t="s">
        <v>279</v>
      </c>
      <c r="I14" s="111" t="s">
        <v>38</v>
      </c>
      <c r="J14" s="111" t="s">
        <v>38</v>
      </c>
      <c r="K14" s="111" t="s">
        <v>38</v>
      </c>
      <c r="L14" s="153">
        <f>L15+L18+L28</f>
        <v>2691953.5599999996</v>
      </c>
      <c r="M14" s="153">
        <f>M15+M18+M28</f>
        <v>3030451.38</v>
      </c>
      <c r="N14" s="153">
        <f>N15+N18+N28</f>
        <v>2315340.38</v>
      </c>
      <c r="O14" s="154">
        <v>0</v>
      </c>
    </row>
    <row r="15" spans="1:15" s="110" customFormat="1" ht="48" customHeight="1">
      <c r="A15" s="91"/>
      <c r="B15" s="106" t="s">
        <v>280</v>
      </c>
      <c r="C15" s="259" t="s">
        <v>369</v>
      </c>
      <c r="D15" s="259"/>
      <c r="E15" s="259"/>
      <c r="F15" s="259"/>
      <c r="G15" s="259"/>
      <c r="H15" s="107" t="s">
        <v>281</v>
      </c>
      <c r="I15" s="111" t="s">
        <v>38</v>
      </c>
      <c r="J15" s="111" t="s">
        <v>38</v>
      </c>
      <c r="K15" s="111" t="s">
        <v>38</v>
      </c>
      <c r="L15" s="153">
        <f>L16</f>
        <v>1884436.27</v>
      </c>
      <c r="M15" s="153">
        <f>M16</f>
        <v>2023451.38</v>
      </c>
      <c r="N15" s="153">
        <f>N16</f>
        <v>1308340.38</v>
      </c>
      <c r="O15" s="154">
        <v>0</v>
      </c>
    </row>
    <row r="16" spans="1:15" s="110" customFormat="1" ht="25.5" customHeight="1">
      <c r="A16" s="91"/>
      <c r="B16" s="106" t="s">
        <v>282</v>
      </c>
      <c r="C16" s="260" t="s">
        <v>283</v>
      </c>
      <c r="D16" s="260"/>
      <c r="E16" s="260"/>
      <c r="F16" s="260"/>
      <c r="G16" s="260"/>
      <c r="H16" s="107" t="s">
        <v>284</v>
      </c>
      <c r="I16" s="111" t="s">
        <v>38</v>
      </c>
      <c r="J16" s="111" t="s">
        <v>38</v>
      </c>
      <c r="K16" s="111" t="s">
        <v>38</v>
      </c>
      <c r="L16" s="151">
        <v>1884436.27</v>
      </c>
      <c r="M16" s="151">
        <v>2023451.38</v>
      </c>
      <c r="N16" s="151">
        <v>1308340.38</v>
      </c>
      <c r="O16" s="152">
        <v>0</v>
      </c>
    </row>
    <row r="17" spans="1:15" s="110" customFormat="1" ht="15.75" customHeight="1">
      <c r="A17" s="112"/>
      <c r="B17" s="106" t="s">
        <v>285</v>
      </c>
      <c r="C17" s="269" t="s">
        <v>286</v>
      </c>
      <c r="D17" s="269"/>
      <c r="E17" s="269"/>
      <c r="F17" s="269"/>
      <c r="G17" s="269"/>
      <c r="H17" s="113" t="s">
        <v>287</v>
      </c>
      <c r="I17" s="114" t="s">
        <v>38</v>
      </c>
      <c r="J17" s="114" t="s">
        <v>38</v>
      </c>
      <c r="K17" s="114" t="s">
        <v>38</v>
      </c>
      <c r="L17" s="159">
        <v>0</v>
      </c>
      <c r="M17" s="159">
        <v>0</v>
      </c>
      <c r="N17" s="159">
        <v>0</v>
      </c>
      <c r="O17" s="160">
        <v>0</v>
      </c>
    </row>
    <row r="18" spans="1:15" s="110" customFormat="1" ht="25.5" customHeight="1">
      <c r="A18" s="91"/>
      <c r="B18" s="106" t="s">
        <v>288</v>
      </c>
      <c r="C18" s="270" t="s">
        <v>289</v>
      </c>
      <c r="D18" s="270"/>
      <c r="E18" s="270"/>
      <c r="F18" s="270"/>
      <c r="G18" s="270"/>
      <c r="H18" s="107" t="s">
        <v>290</v>
      </c>
      <c r="I18" s="111" t="s">
        <v>38</v>
      </c>
      <c r="J18" s="111" t="s">
        <v>38</v>
      </c>
      <c r="K18" s="111" t="s">
        <v>38</v>
      </c>
      <c r="L18" s="157">
        <f>L19</f>
        <v>392467.3</v>
      </c>
      <c r="M18" s="157">
        <f>M19</f>
        <v>7000</v>
      </c>
      <c r="N18" s="157">
        <f>N19</f>
        <v>7000</v>
      </c>
      <c r="O18" s="158">
        <v>0</v>
      </c>
    </row>
    <row r="19" spans="1:15" s="110" customFormat="1" ht="25.5" customHeight="1">
      <c r="A19" s="91"/>
      <c r="B19" s="106" t="s">
        <v>291</v>
      </c>
      <c r="C19" s="260" t="s">
        <v>283</v>
      </c>
      <c r="D19" s="260"/>
      <c r="E19" s="260"/>
      <c r="F19" s="260"/>
      <c r="G19" s="260"/>
      <c r="H19" s="109" t="s">
        <v>292</v>
      </c>
      <c r="I19" s="111" t="s">
        <v>38</v>
      </c>
      <c r="J19" s="111" t="s">
        <v>38</v>
      </c>
      <c r="K19" s="111" t="s">
        <v>38</v>
      </c>
      <c r="L19" s="151">
        <v>392467.3</v>
      </c>
      <c r="M19" s="151">
        <v>7000</v>
      </c>
      <c r="N19" s="151">
        <v>7000</v>
      </c>
      <c r="O19" s="152">
        <v>0</v>
      </c>
    </row>
    <row r="20" spans="1:15" s="110" customFormat="1" ht="15.75" customHeight="1">
      <c r="A20" s="91"/>
      <c r="B20" s="106"/>
      <c r="C20" s="271" t="s">
        <v>272</v>
      </c>
      <c r="D20" s="271"/>
      <c r="E20" s="271"/>
      <c r="F20" s="271"/>
      <c r="G20" s="271"/>
      <c r="H20" s="109"/>
      <c r="I20" s="111" t="s">
        <v>38</v>
      </c>
      <c r="J20" s="111"/>
      <c r="K20" s="111" t="s">
        <v>38</v>
      </c>
      <c r="L20" s="153">
        <v>0</v>
      </c>
      <c r="M20" s="153">
        <v>0</v>
      </c>
      <c r="N20" s="153">
        <v>0</v>
      </c>
      <c r="O20" s="154">
        <v>0</v>
      </c>
    </row>
    <row r="21" spans="1:15" s="110" customFormat="1" ht="15.75" customHeight="1">
      <c r="A21" s="91"/>
      <c r="B21" s="106" t="s">
        <v>293</v>
      </c>
      <c r="C21" s="260" t="s">
        <v>286</v>
      </c>
      <c r="D21" s="260"/>
      <c r="E21" s="260"/>
      <c r="F21" s="260"/>
      <c r="G21" s="260"/>
      <c r="H21" s="109" t="s">
        <v>294</v>
      </c>
      <c r="I21" s="111" t="s">
        <v>38</v>
      </c>
      <c r="J21" s="111" t="s">
        <v>38</v>
      </c>
      <c r="K21" s="111" t="s">
        <v>38</v>
      </c>
      <c r="L21" s="151">
        <v>0</v>
      </c>
      <c r="M21" s="151">
        <v>0</v>
      </c>
      <c r="N21" s="151">
        <v>0</v>
      </c>
      <c r="O21" s="152">
        <v>0</v>
      </c>
    </row>
    <row r="22" spans="1:15" s="110" customFormat="1" ht="15.75" customHeight="1">
      <c r="A22" s="91"/>
      <c r="B22" s="106" t="s">
        <v>295</v>
      </c>
      <c r="C22" s="259" t="s">
        <v>296</v>
      </c>
      <c r="D22" s="259"/>
      <c r="E22" s="259"/>
      <c r="F22" s="259"/>
      <c r="G22" s="259"/>
      <c r="H22" s="109" t="s">
        <v>297</v>
      </c>
      <c r="I22" s="111" t="s">
        <v>38</v>
      </c>
      <c r="J22" s="111" t="s">
        <v>38</v>
      </c>
      <c r="K22" s="111" t="s">
        <v>38</v>
      </c>
      <c r="L22" s="151">
        <v>0</v>
      </c>
      <c r="M22" s="151">
        <v>0</v>
      </c>
      <c r="N22" s="151">
        <v>0</v>
      </c>
      <c r="O22" s="152">
        <v>0</v>
      </c>
    </row>
    <row r="23" spans="1:15" s="110" customFormat="1" ht="15.75" customHeight="1">
      <c r="A23" s="91"/>
      <c r="B23" s="106"/>
      <c r="C23" s="271" t="s">
        <v>272</v>
      </c>
      <c r="D23" s="271"/>
      <c r="E23" s="271"/>
      <c r="F23" s="271"/>
      <c r="G23" s="271"/>
      <c r="H23" s="109"/>
      <c r="I23" s="111" t="s">
        <v>38</v>
      </c>
      <c r="J23" s="111"/>
      <c r="K23" s="111"/>
      <c r="L23" s="153">
        <v>0</v>
      </c>
      <c r="M23" s="153">
        <v>0</v>
      </c>
      <c r="N23" s="153">
        <v>0</v>
      </c>
      <c r="O23" s="154">
        <v>0</v>
      </c>
    </row>
    <row r="24" spans="1:15" s="110" customFormat="1" ht="15.75" customHeight="1">
      <c r="A24" s="91"/>
      <c r="B24" s="106"/>
      <c r="C24" s="271" t="s">
        <v>273</v>
      </c>
      <c r="D24" s="271"/>
      <c r="E24" s="271"/>
      <c r="F24" s="271"/>
      <c r="G24" s="271"/>
      <c r="H24" s="109"/>
      <c r="I24" s="111" t="s">
        <v>38</v>
      </c>
      <c r="J24" s="111"/>
      <c r="K24" s="111"/>
      <c r="L24" s="153">
        <v>0</v>
      </c>
      <c r="M24" s="153">
        <v>0</v>
      </c>
      <c r="N24" s="153">
        <v>0</v>
      </c>
      <c r="O24" s="154">
        <v>0</v>
      </c>
    </row>
    <row r="25" spans="1:15" s="110" customFormat="1" ht="15.75" customHeight="1">
      <c r="A25" s="91"/>
      <c r="B25" s="106" t="s">
        <v>298</v>
      </c>
      <c r="C25" s="259" t="s">
        <v>299</v>
      </c>
      <c r="D25" s="259"/>
      <c r="E25" s="259"/>
      <c r="F25" s="259"/>
      <c r="G25" s="259"/>
      <c r="H25" s="109" t="s">
        <v>300</v>
      </c>
      <c r="I25" s="111" t="s">
        <v>38</v>
      </c>
      <c r="J25" s="111" t="s">
        <v>38</v>
      </c>
      <c r="K25" s="111" t="s">
        <v>38</v>
      </c>
      <c r="L25" s="153">
        <v>0</v>
      </c>
      <c r="M25" s="153">
        <v>0</v>
      </c>
      <c r="N25" s="153">
        <v>0</v>
      </c>
      <c r="O25" s="154">
        <v>0</v>
      </c>
    </row>
    <row r="26" spans="1:15" s="115" customFormat="1" ht="25.5" customHeight="1">
      <c r="A26" s="116"/>
      <c r="B26" s="106" t="s">
        <v>301</v>
      </c>
      <c r="C26" s="260" t="s">
        <v>283</v>
      </c>
      <c r="D26" s="260"/>
      <c r="E26" s="260"/>
      <c r="F26" s="260"/>
      <c r="G26" s="260"/>
      <c r="H26" s="109" t="s">
        <v>302</v>
      </c>
      <c r="I26" s="111" t="s">
        <v>38</v>
      </c>
      <c r="J26" s="111" t="s">
        <v>38</v>
      </c>
      <c r="K26" s="111" t="s">
        <v>38</v>
      </c>
      <c r="L26" s="151">
        <v>0</v>
      </c>
      <c r="M26" s="151">
        <v>0</v>
      </c>
      <c r="N26" s="151">
        <v>0</v>
      </c>
      <c r="O26" s="152">
        <v>0</v>
      </c>
    </row>
    <row r="27" spans="1:15" s="115" customFormat="1" ht="15.75" customHeight="1">
      <c r="A27" s="116"/>
      <c r="B27" s="106" t="s">
        <v>303</v>
      </c>
      <c r="C27" s="260" t="s">
        <v>286</v>
      </c>
      <c r="D27" s="260"/>
      <c r="E27" s="260"/>
      <c r="F27" s="260"/>
      <c r="G27" s="260"/>
      <c r="H27" s="109" t="s">
        <v>304</v>
      </c>
      <c r="I27" s="111" t="s">
        <v>38</v>
      </c>
      <c r="J27" s="111" t="s">
        <v>38</v>
      </c>
      <c r="K27" s="111" t="s">
        <v>38</v>
      </c>
      <c r="L27" s="151">
        <v>0</v>
      </c>
      <c r="M27" s="151">
        <v>0</v>
      </c>
      <c r="N27" s="151">
        <v>0</v>
      </c>
      <c r="O27" s="152">
        <v>0</v>
      </c>
    </row>
    <row r="28" spans="1:15" s="115" customFormat="1" ht="15.75" customHeight="1">
      <c r="A28" s="116"/>
      <c r="B28" s="106" t="s">
        <v>305</v>
      </c>
      <c r="C28" s="259" t="s">
        <v>306</v>
      </c>
      <c r="D28" s="259"/>
      <c r="E28" s="259"/>
      <c r="F28" s="259"/>
      <c r="G28" s="259"/>
      <c r="H28" s="109" t="s">
        <v>307</v>
      </c>
      <c r="I28" s="108" t="s">
        <v>38</v>
      </c>
      <c r="J28" s="108" t="s">
        <v>38</v>
      </c>
      <c r="K28" s="108" t="s">
        <v>38</v>
      </c>
      <c r="L28" s="153">
        <f>L29</f>
        <v>415049.99</v>
      </c>
      <c r="M28" s="153">
        <f>M29</f>
        <v>1000000</v>
      </c>
      <c r="N28" s="153">
        <f>N29</f>
        <v>1000000</v>
      </c>
      <c r="O28" s="154">
        <v>0</v>
      </c>
    </row>
    <row r="29" spans="1:15" s="110" customFormat="1" ht="25.5" customHeight="1">
      <c r="A29" s="91"/>
      <c r="B29" s="106" t="s">
        <v>308</v>
      </c>
      <c r="C29" s="260" t="s">
        <v>309</v>
      </c>
      <c r="D29" s="260"/>
      <c r="E29" s="260"/>
      <c r="F29" s="260"/>
      <c r="G29" s="260"/>
      <c r="H29" s="107" t="s">
        <v>310</v>
      </c>
      <c r="I29" s="111" t="s">
        <v>38</v>
      </c>
      <c r="J29" s="111" t="s">
        <v>38</v>
      </c>
      <c r="K29" s="111" t="s">
        <v>38</v>
      </c>
      <c r="L29" s="155">
        <v>415049.99</v>
      </c>
      <c r="M29" s="155">
        <v>1000000</v>
      </c>
      <c r="N29" s="155">
        <v>1000000</v>
      </c>
      <c r="O29" s="156">
        <v>0</v>
      </c>
    </row>
    <row r="30" spans="1:15" s="110" customFormat="1" ht="15.75" customHeight="1">
      <c r="A30" s="91"/>
      <c r="B30" s="106"/>
      <c r="C30" s="271" t="s">
        <v>273</v>
      </c>
      <c r="D30" s="271"/>
      <c r="E30" s="271"/>
      <c r="F30" s="271"/>
      <c r="G30" s="271"/>
      <c r="H30" s="107"/>
      <c r="I30" s="111" t="s">
        <v>38</v>
      </c>
      <c r="J30" s="111"/>
      <c r="K30" s="111"/>
      <c r="L30" s="157">
        <v>0</v>
      </c>
      <c r="M30" s="157">
        <v>0</v>
      </c>
      <c r="N30" s="157">
        <v>0</v>
      </c>
      <c r="O30" s="158">
        <v>0</v>
      </c>
    </row>
    <row r="31" spans="1:15" s="110" customFormat="1" ht="15.75" customHeight="1">
      <c r="A31" s="91"/>
      <c r="B31" s="106" t="s">
        <v>311</v>
      </c>
      <c r="C31" s="260" t="s">
        <v>275</v>
      </c>
      <c r="D31" s="260"/>
      <c r="E31" s="260"/>
      <c r="F31" s="260"/>
      <c r="G31" s="260"/>
      <c r="H31" s="109" t="s">
        <v>312</v>
      </c>
      <c r="I31" s="111" t="s">
        <v>38</v>
      </c>
      <c r="J31" s="111" t="s">
        <v>38</v>
      </c>
      <c r="K31" s="111" t="s">
        <v>38</v>
      </c>
      <c r="L31" s="151">
        <v>0</v>
      </c>
      <c r="M31" s="151">
        <v>0</v>
      </c>
      <c r="N31" s="151">
        <v>0</v>
      </c>
      <c r="O31" s="152">
        <v>0</v>
      </c>
    </row>
    <row r="32" spans="1:15" s="110" customFormat="1" ht="25.5" customHeight="1">
      <c r="A32" s="91"/>
      <c r="B32" s="106" t="s">
        <v>30</v>
      </c>
      <c r="C32" s="277" t="s">
        <v>313</v>
      </c>
      <c r="D32" s="277"/>
      <c r="E32" s="277"/>
      <c r="F32" s="277"/>
      <c r="G32" s="277"/>
      <c r="H32" s="109" t="s">
        <v>314</v>
      </c>
      <c r="I32" s="111" t="s">
        <v>38</v>
      </c>
      <c r="J32" s="111" t="s">
        <v>38</v>
      </c>
      <c r="K32" s="111" t="s">
        <v>38</v>
      </c>
      <c r="L32" s="153">
        <f>L33+L36+L46</f>
        <v>2691953.5599999996</v>
      </c>
      <c r="M32" s="153">
        <f>M33</f>
        <v>3030451.38</v>
      </c>
      <c r="N32" s="153">
        <f>N33</f>
        <v>2315340.38</v>
      </c>
      <c r="O32" s="154">
        <v>0</v>
      </c>
    </row>
    <row r="33" spans="1:15" s="110" customFormat="1" ht="15.75" customHeight="1">
      <c r="A33" s="91"/>
      <c r="B33" s="106"/>
      <c r="C33" s="278" t="s">
        <v>315</v>
      </c>
      <c r="D33" s="278"/>
      <c r="E33" s="278"/>
      <c r="F33" s="278"/>
      <c r="G33" s="278"/>
      <c r="H33" s="109" t="s">
        <v>316</v>
      </c>
      <c r="I33" s="108"/>
      <c r="J33" s="108" t="s">
        <v>38</v>
      </c>
      <c r="K33" s="108" t="s">
        <v>38</v>
      </c>
      <c r="L33" s="153">
        <f>L34+L35+L36</f>
        <v>2691953.5599999996</v>
      </c>
      <c r="M33" s="153">
        <f>M34+M35+M36</f>
        <v>3030451.38</v>
      </c>
      <c r="N33" s="153">
        <f>N34+N35+N36</f>
        <v>2315340.38</v>
      </c>
      <c r="O33" s="154">
        <v>0</v>
      </c>
    </row>
    <row r="34" spans="1:15" s="110" customFormat="1" ht="15.75" customHeight="1">
      <c r="A34" s="137"/>
      <c r="B34" s="106"/>
      <c r="C34" s="252" t="s">
        <v>351</v>
      </c>
      <c r="D34" s="253"/>
      <c r="E34" s="253"/>
      <c r="F34" s="253"/>
      <c r="G34" s="254"/>
      <c r="H34" s="107"/>
      <c r="I34" s="117"/>
      <c r="J34" s="111"/>
      <c r="K34" s="111"/>
      <c r="L34" s="161">
        <f>L14</f>
        <v>2691953.5599999996</v>
      </c>
      <c r="M34" s="161"/>
      <c r="N34" s="161"/>
      <c r="O34" s="162"/>
    </row>
    <row r="35" spans="1:15" s="110" customFormat="1" ht="15.75" customHeight="1">
      <c r="A35" s="137"/>
      <c r="B35" s="106"/>
      <c r="C35" s="252" t="s">
        <v>359</v>
      </c>
      <c r="D35" s="253"/>
      <c r="E35" s="253"/>
      <c r="F35" s="253"/>
      <c r="G35" s="254"/>
      <c r="H35" s="107"/>
      <c r="I35" s="117"/>
      <c r="J35" s="111"/>
      <c r="K35" s="111"/>
      <c r="L35" s="161"/>
      <c r="M35" s="161">
        <f>M14</f>
        <v>3030451.38</v>
      </c>
      <c r="N35" s="161"/>
      <c r="O35" s="162"/>
    </row>
    <row r="36" spans="1:15" s="110" customFormat="1" ht="15.75" customHeight="1">
      <c r="A36" s="137"/>
      <c r="B36" s="106"/>
      <c r="C36" s="252" t="s">
        <v>370</v>
      </c>
      <c r="D36" s="253"/>
      <c r="E36" s="253"/>
      <c r="F36" s="253"/>
      <c r="G36" s="254"/>
      <c r="H36" s="107"/>
      <c r="I36" s="117"/>
      <c r="J36" s="111"/>
      <c r="K36" s="111"/>
      <c r="L36" s="161"/>
      <c r="M36" s="161"/>
      <c r="N36" s="161">
        <f>N14</f>
        <v>2315340.38</v>
      </c>
      <c r="O36" s="162"/>
    </row>
    <row r="37" spans="1:15" s="110" customFormat="1" ht="25.5" customHeight="1">
      <c r="A37" s="91"/>
      <c r="B37" s="106" t="s">
        <v>31</v>
      </c>
      <c r="C37" s="279" t="s">
        <v>317</v>
      </c>
      <c r="D37" s="279"/>
      <c r="E37" s="279"/>
      <c r="F37" s="279"/>
      <c r="G37" s="279"/>
      <c r="H37" s="107" t="s">
        <v>318</v>
      </c>
      <c r="I37" s="117" t="s">
        <v>38</v>
      </c>
      <c r="J37" s="111" t="s">
        <v>38</v>
      </c>
      <c r="K37" s="111" t="s">
        <v>38</v>
      </c>
      <c r="L37" s="161">
        <v>0</v>
      </c>
      <c r="M37" s="161">
        <v>0</v>
      </c>
      <c r="N37" s="161">
        <v>0</v>
      </c>
      <c r="O37" s="162">
        <v>0</v>
      </c>
    </row>
    <row r="38" spans="1:15" s="110" customFormat="1" ht="15.75" customHeight="1">
      <c r="A38" s="91"/>
      <c r="B38" s="118"/>
      <c r="C38" s="272" t="s">
        <v>319</v>
      </c>
      <c r="D38" s="272"/>
      <c r="E38" s="272"/>
      <c r="F38" s="272"/>
      <c r="G38" s="272"/>
      <c r="H38" s="119" t="s">
        <v>320</v>
      </c>
      <c r="I38" s="120"/>
      <c r="J38" s="117" t="s">
        <v>38</v>
      </c>
      <c r="K38" s="117" t="s">
        <v>38</v>
      </c>
      <c r="L38" s="138">
        <v>0</v>
      </c>
      <c r="M38" s="138">
        <v>0</v>
      </c>
      <c r="N38" s="138">
        <v>0</v>
      </c>
      <c r="O38" s="139">
        <v>0</v>
      </c>
    </row>
    <row r="39" spans="1:15" s="110" customFormat="1" ht="15" customHeight="1">
      <c r="A39" s="91"/>
      <c r="B39" s="121"/>
      <c r="C39" s="122"/>
      <c r="D39" s="122"/>
      <c r="E39" s="122"/>
      <c r="F39" s="122"/>
      <c r="G39" s="122"/>
      <c r="H39" s="121"/>
      <c r="I39" s="121"/>
      <c r="J39" s="121"/>
      <c r="K39" s="121"/>
      <c r="L39" s="91"/>
      <c r="M39" s="91"/>
      <c r="N39" s="91"/>
      <c r="O39" s="91"/>
    </row>
    <row r="40" spans="1:15" s="1" customFormat="1" ht="6" customHeight="1">
      <c r="A40" s="123"/>
      <c r="B40" s="123"/>
      <c r="C40" s="124"/>
      <c r="D40" s="124"/>
      <c r="E40" s="124"/>
      <c r="F40" s="123"/>
      <c r="G40" s="123"/>
      <c r="H40" s="123"/>
      <c r="I40" s="123"/>
      <c r="J40" s="123"/>
      <c r="K40" s="123"/>
      <c r="L40" s="123"/>
      <c r="M40" s="123"/>
      <c r="N40" s="123"/>
      <c r="O40" s="123"/>
    </row>
    <row r="41" spans="1:15" s="1" customFormat="1" ht="15" customHeight="1">
      <c r="A41" s="123"/>
      <c r="B41" s="91" t="s">
        <v>321</v>
      </c>
      <c r="C41" s="123"/>
      <c r="D41" s="91"/>
      <c r="E41" s="125"/>
      <c r="F41" s="125"/>
      <c r="G41" s="125"/>
      <c r="H41" s="125"/>
      <c r="I41" s="125"/>
      <c r="J41" s="125"/>
      <c r="K41" s="125"/>
      <c r="L41" s="125"/>
      <c r="M41" s="125"/>
      <c r="N41" s="125"/>
      <c r="O41" s="125"/>
    </row>
    <row r="42" spans="1:15" s="1" customFormat="1" ht="15" customHeight="1">
      <c r="A42" s="123"/>
      <c r="B42" s="91" t="s">
        <v>322</v>
      </c>
      <c r="C42" s="123"/>
      <c r="D42" s="273"/>
      <c r="E42" s="273"/>
      <c r="F42" s="125"/>
      <c r="G42" s="147" t="s">
        <v>352</v>
      </c>
      <c r="H42" s="123"/>
      <c r="I42" s="126"/>
      <c r="J42" s="126"/>
      <c r="K42" s="126"/>
      <c r="L42" s="125"/>
      <c r="M42" s="125"/>
      <c r="N42" s="125"/>
      <c r="O42" s="126"/>
    </row>
    <row r="43" spans="1:15" s="1" customFormat="1" ht="13.5" customHeight="1">
      <c r="A43" s="123"/>
      <c r="B43" s="123"/>
      <c r="C43" s="91"/>
      <c r="D43" s="274" t="s">
        <v>323</v>
      </c>
      <c r="E43" s="274"/>
      <c r="F43" s="127" t="s">
        <v>324</v>
      </c>
      <c r="G43" s="127" t="s">
        <v>325</v>
      </c>
      <c r="H43" s="123"/>
      <c r="I43" s="128"/>
      <c r="J43" s="128"/>
      <c r="K43" s="128"/>
      <c r="L43" s="129"/>
      <c r="M43" s="128"/>
      <c r="N43" s="129"/>
      <c r="O43" s="128"/>
    </row>
    <row r="44" spans="1:15" s="1" customFormat="1" ht="3.75" customHeight="1">
      <c r="A44" s="123"/>
      <c r="B44" s="123"/>
      <c r="C44" s="130"/>
      <c r="D44" s="130"/>
      <c r="E44" s="131"/>
      <c r="F44" s="131"/>
      <c r="G44" s="131"/>
      <c r="H44" s="131"/>
      <c r="I44" s="131"/>
      <c r="J44" s="131"/>
      <c r="K44" s="131"/>
      <c r="L44" s="131"/>
      <c r="M44" s="131"/>
      <c r="N44" s="131"/>
      <c r="O44" s="131"/>
    </row>
    <row r="45" spans="1:15" s="1" customFormat="1" ht="15" customHeight="1">
      <c r="A45" s="123"/>
      <c r="B45" s="91" t="s">
        <v>326</v>
      </c>
      <c r="C45" s="123"/>
      <c r="D45" s="275"/>
      <c r="E45" s="275"/>
      <c r="F45" s="125"/>
      <c r="G45" s="147" t="s">
        <v>352</v>
      </c>
      <c r="H45" s="123"/>
      <c r="I45" s="126"/>
      <c r="J45" s="126"/>
      <c r="K45" s="126"/>
      <c r="L45" s="125"/>
      <c r="M45" s="276"/>
      <c r="N45" s="276"/>
      <c r="O45" s="125"/>
    </row>
    <row r="46" spans="1:15" s="132" customFormat="1" ht="15" customHeight="1">
      <c r="A46" s="133"/>
      <c r="B46" s="123"/>
      <c r="C46" s="125"/>
      <c r="D46" s="274" t="s">
        <v>323</v>
      </c>
      <c r="E46" s="274"/>
      <c r="F46" s="127" t="s">
        <v>324</v>
      </c>
      <c r="G46" s="127" t="s">
        <v>325</v>
      </c>
      <c r="H46" s="123"/>
      <c r="I46" s="128"/>
      <c r="J46" s="128"/>
      <c r="K46" s="128"/>
      <c r="L46" s="125"/>
      <c r="M46" s="281"/>
      <c r="N46" s="281"/>
      <c r="O46" s="128"/>
    </row>
    <row r="47" spans="1:15" s="132" customFormat="1" ht="6" customHeight="1">
      <c r="A47" s="133"/>
      <c r="B47" s="123"/>
      <c r="C47" s="124"/>
      <c r="D47" s="124"/>
      <c r="E47" s="124"/>
      <c r="F47" s="123"/>
      <c r="G47" s="123"/>
      <c r="H47" s="123"/>
      <c r="I47" s="123"/>
      <c r="J47" s="123"/>
      <c r="K47" s="123"/>
      <c r="L47" s="123"/>
      <c r="M47" s="123"/>
      <c r="N47" s="123"/>
      <c r="O47" s="123"/>
    </row>
    <row r="48" spans="1:15" s="132" customFormat="1" ht="15.75" customHeight="1">
      <c r="A48" s="133"/>
      <c r="B48" s="91" t="s">
        <v>327</v>
      </c>
      <c r="C48" s="91"/>
      <c r="D48" s="91"/>
      <c r="E48" s="91"/>
      <c r="F48" s="91"/>
      <c r="G48" s="123"/>
      <c r="H48" s="123"/>
      <c r="I48" s="123"/>
      <c r="J48" s="123"/>
      <c r="K48" s="123"/>
      <c r="L48" s="123"/>
      <c r="M48" s="123"/>
      <c r="N48" s="123"/>
      <c r="O48" s="123"/>
    </row>
    <row r="49" spans="1:15" s="132" customFormat="1" ht="10.5" customHeight="1">
      <c r="A49" s="133"/>
      <c r="B49" s="123"/>
      <c r="C49" s="91"/>
      <c r="D49" s="91"/>
      <c r="E49" s="91"/>
      <c r="F49" s="91"/>
      <c r="G49" s="91"/>
      <c r="H49" s="123"/>
      <c r="I49" s="123"/>
      <c r="J49" s="123"/>
      <c r="K49" s="123"/>
      <c r="L49" s="123"/>
      <c r="M49" s="123"/>
      <c r="N49" s="123"/>
      <c r="O49" s="123"/>
    </row>
    <row r="50" spans="1:15" s="132" customFormat="1" ht="9" customHeight="1">
      <c r="A50" s="133"/>
      <c r="B50" s="123" t="s">
        <v>328</v>
      </c>
      <c r="C50" s="124"/>
      <c r="D50" s="124"/>
      <c r="E50" s="124"/>
      <c r="F50" s="123"/>
      <c r="G50" s="123"/>
      <c r="H50" s="123"/>
      <c r="I50" s="123"/>
      <c r="J50" s="123"/>
      <c r="K50" s="123"/>
      <c r="L50" s="123"/>
      <c r="M50" s="123"/>
      <c r="N50" s="123"/>
      <c r="O50" s="123"/>
    </row>
    <row r="51" spans="1:15" s="132" customFormat="1" ht="15" customHeight="1">
      <c r="A51" s="133"/>
      <c r="B51" s="280" t="s">
        <v>329</v>
      </c>
      <c r="C51" s="280"/>
      <c r="D51" s="280"/>
      <c r="E51" s="280"/>
      <c r="F51" s="280"/>
      <c r="G51" s="280"/>
      <c r="H51" s="280"/>
      <c r="I51" s="280"/>
      <c r="J51" s="280"/>
      <c r="K51" s="280"/>
      <c r="L51" s="280"/>
      <c r="M51" s="280"/>
      <c r="N51" s="280"/>
      <c r="O51" s="280"/>
    </row>
    <row r="52" spans="1:15" s="132" customFormat="1" ht="45" customHeight="1">
      <c r="A52" s="133"/>
      <c r="B52" s="280" t="s">
        <v>330</v>
      </c>
      <c r="C52" s="280"/>
      <c r="D52" s="280"/>
      <c r="E52" s="280"/>
      <c r="F52" s="280"/>
      <c r="G52" s="280"/>
      <c r="H52" s="280"/>
      <c r="I52" s="280"/>
      <c r="J52" s="280"/>
      <c r="K52" s="280"/>
      <c r="L52" s="280"/>
      <c r="M52" s="280"/>
      <c r="N52" s="280"/>
      <c r="O52" s="280"/>
    </row>
    <row r="53" spans="1:15" s="132" customFormat="1" ht="12.75" customHeight="1">
      <c r="A53" s="133"/>
      <c r="B53" s="280" t="s">
        <v>331</v>
      </c>
      <c r="C53" s="280"/>
      <c r="D53" s="280"/>
      <c r="E53" s="280"/>
      <c r="F53" s="280"/>
      <c r="G53" s="280"/>
      <c r="H53" s="280"/>
      <c r="I53" s="280"/>
      <c r="J53" s="280"/>
      <c r="K53" s="280"/>
      <c r="L53" s="280"/>
      <c r="M53" s="280"/>
      <c r="N53" s="280"/>
      <c r="O53" s="280"/>
    </row>
    <row r="54" spans="1:15" s="132" customFormat="1" ht="33" customHeight="1">
      <c r="A54" s="133"/>
      <c r="B54" s="280" t="s">
        <v>332</v>
      </c>
      <c r="C54" s="280"/>
      <c r="D54" s="280"/>
      <c r="E54" s="280"/>
      <c r="F54" s="280"/>
      <c r="G54" s="280"/>
      <c r="H54" s="280"/>
      <c r="I54" s="280"/>
      <c r="J54" s="280"/>
      <c r="K54" s="280"/>
      <c r="L54" s="280"/>
      <c r="M54" s="280"/>
      <c r="N54" s="280"/>
      <c r="O54" s="280"/>
    </row>
    <row r="55" spans="1:15" s="132" customFormat="1" ht="13.5" customHeight="1">
      <c r="A55" s="133"/>
      <c r="B55" s="280" t="s">
        <v>333</v>
      </c>
      <c r="C55" s="280"/>
      <c r="D55" s="280"/>
      <c r="E55" s="280"/>
      <c r="F55" s="280"/>
      <c r="G55" s="280"/>
      <c r="H55" s="280"/>
      <c r="I55" s="280"/>
      <c r="J55" s="280"/>
      <c r="K55" s="280"/>
      <c r="L55" s="280"/>
      <c r="M55" s="280"/>
      <c r="N55" s="280"/>
      <c r="O55" s="280"/>
    </row>
    <row r="56" spans="1:15" s="132" customFormat="1" ht="12.75" customHeight="1">
      <c r="A56" s="133"/>
      <c r="B56" s="280" t="s">
        <v>334</v>
      </c>
      <c r="C56" s="280"/>
      <c r="D56" s="280"/>
      <c r="E56" s="280"/>
      <c r="F56" s="280"/>
      <c r="G56" s="280"/>
      <c r="H56" s="280"/>
      <c r="I56" s="280"/>
      <c r="J56" s="280"/>
      <c r="K56" s="280"/>
      <c r="L56" s="280"/>
      <c r="M56" s="280"/>
      <c r="N56" s="280"/>
      <c r="O56" s="280"/>
    </row>
    <row r="57" spans="1:15" s="132" customFormat="1" ht="12.75" customHeight="1">
      <c r="A57" s="133"/>
      <c r="B57" s="282" t="s">
        <v>335</v>
      </c>
      <c r="C57" s="282"/>
      <c r="D57" s="282"/>
      <c r="E57" s="282"/>
      <c r="F57" s="282"/>
      <c r="G57" s="282"/>
      <c r="H57" s="282"/>
      <c r="I57" s="282"/>
      <c r="J57" s="282"/>
      <c r="K57" s="282"/>
      <c r="L57" s="282"/>
      <c r="M57" s="282"/>
      <c r="N57" s="282"/>
      <c r="O57" s="282"/>
    </row>
    <row r="58" spans="1:15" s="132" customFormat="1" ht="13.5" customHeight="1">
      <c r="A58" s="133"/>
      <c r="B58" s="282" t="s">
        <v>336</v>
      </c>
      <c r="C58" s="282"/>
      <c r="D58" s="282"/>
      <c r="E58" s="282"/>
      <c r="F58" s="282"/>
      <c r="G58" s="282"/>
      <c r="H58" s="282"/>
      <c r="I58" s="282"/>
      <c r="J58" s="282"/>
      <c r="K58" s="282"/>
      <c r="L58" s="282"/>
      <c r="M58" s="282"/>
      <c r="N58" s="282"/>
      <c r="O58" s="282"/>
    </row>
    <row r="59" spans="1:15" s="132" customFormat="1" ht="22.5" customHeight="1">
      <c r="A59" s="133"/>
      <c r="B59" s="280" t="s">
        <v>337</v>
      </c>
      <c r="C59" s="280"/>
      <c r="D59" s="280"/>
      <c r="E59" s="280"/>
      <c r="F59" s="280"/>
      <c r="G59" s="280"/>
      <c r="H59" s="280"/>
      <c r="I59" s="280"/>
      <c r="J59" s="280"/>
      <c r="K59" s="280"/>
      <c r="L59" s="280"/>
      <c r="M59" s="280"/>
      <c r="N59" s="280"/>
      <c r="O59" s="280"/>
    </row>
    <row r="60" spans="1:15" s="132" customFormat="1" ht="12.75" customHeight="1">
      <c r="A60" s="133"/>
      <c r="B60" s="282" t="s">
        <v>338</v>
      </c>
      <c r="C60" s="282"/>
      <c r="D60" s="282"/>
      <c r="E60" s="282"/>
      <c r="F60" s="282"/>
      <c r="G60" s="282"/>
      <c r="H60" s="282"/>
      <c r="I60" s="282"/>
      <c r="J60" s="282"/>
      <c r="K60" s="282"/>
      <c r="L60" s="282"/>
      <c r="M60" s="282"/>
      <c r="N60" s="282"/>
      <c r="O60" s="282"/>
    </row>
    <row r="61" spans="1:15" s="132" customFormat="1" ht="10.5" customHeight="1">
      <c r="A61" s="133"/>
      <c r="B61" s="280" t="s">
        <v>339</v>
      </c>
      <c r="C61" s="280"/>
      <c r="D61" s="280"/>
      <c r="E61" s="280"/>
      <c r="F61" s="280"/>
      <c r="G61" s="280"/>
      <c r="H61" s="280"/>
      <c r="I61" s="280"/>
      <c r="J61" s="280"/>
      <c r="K61" s="280"/>
      <c r="L61" s="280"/>
      <c r="M61" s="280"/>
      <c r="N61" s="280"/>
      <c r="O61" s="280"/>
    </row>
  </sheetData>
  <sheetProtection/>
  <mergeCells count="59">
    <mergeCell ref="B61:O61"/>
    <mergeCell ref="B56:O56"/>
    <mergeCell ref="B57:O57"/>
    <mergeCell ref="B58:O58"/>
    <mergeCell ref="B59:O59"/>
    <mergeCell ref="B60:O60"/>
    <mergeCell ref="B51:O51"/>
    <mergeCell ref="B52:O52"/>
    <mergeCell ref="B53:O53"/>
    <mergeCell ref="B54:O54"/>
    <mergeCell ref="B55:O55"/>
    <mergeCell ref="D46:E46"/>
    <mergeCell ref="M46:N46"/>
    <mergeCell ref="C38:G38"/>
    <mergeCell ref="D42:E42"/>
    <mergeCell ref="D43:E43"/>
    <mergeCell ref="D45:E45"/>
    <mergeCell ref="M45:N45"/>
    <mergeCell ref="C30:G30"/>
    <mergeCell ref="C31:G31"/>
    <mergeCell ref="C32:G32"/>
    <mergeCell ref="C33:G33"/>
    <mergeCell ref="C37:G37"/>
    <mergeCell ref="C25:G25"/>
    <mergeCell ref="C26:G26"/>
    <mergeCell ref="C27:G27"/>
    <mergeCell ref="C28:G28"/>
    <mergeCell ref="C29:G29"/>
    <mergeCell ref="C20:G20"/>
    <mergeCell ref="C21:G21"/>
    <mergeCell ref="C22:G22"/>
    <mergeCell ref="C23:G23"/>
    <mergeCell ref="C24:G24"/>
    <mergeCell ref="C17:G17"/>
    <mergeCell ref="C18:G18"/>
    <mergeCell ref="C19:G19"/>
    <mergeCell ref="C10:G10"/>
    <mergeCell ref="C11:G11"/>
    <mergeCell ref="C12:G12"/>
    <mergeCell ref="C13:G13"/>
    <mergeCell ref="C14:G14"/>
    <mergeCell ref="B1:O1"/>
    <mergeCell ref="B3:B4"/>
    <mergeCell ref="C3:G4"/>
    <mergeCell ref="H3:H4"/>
    <mergeCell ref="I3:I4"/>
    <mergeCell ref="J3:J4"/>
    <mergeCell ref="K3:K4"/>
    <mergeCell ref="L3:O3"/>
    <mergeCell ref="C34:G34"/>
    <mergeCell ref="C35:G35"/>
    <mergeCell ref="C36:G36"/>
    <mergeCell ref="C5:G5"/>
    <mergeCell ref="C6:G6"/>
    <mergeCell ref="C7:G7"/>
    <mergeCell ref="C8:G8"/>
    <mergeCell ref="C9:G9"/>
    <mergeCell ref="C15:G15"/>
    <mergeCell ref="C16:G16"/>
  </mergeCells>
  <printOptions/>
  <pageMargins left="0.3937007874015748" right="0.3937007874015748" top="0.3937007874015748" bottom="0.3937007874015748" header="0" footer="0"/>
  <pageSetup fitToHeight="0" fitToWidth="1" horizontalDpi="600" verticalDpi="600" orientation="landscape" pageOrder="overThenDown" r:id="rId1"/>
  <rowBreaks count="2" manualBreakCount="2">
    <brk id="17" max="255" man="1"/>
    <brk id="36"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1" sqref="F11"/>
    </sheetView>
  </sheetViews>
  <sheetFormatPr defaultColWidth="9.33203125" defaultRowHeight="11.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DOS-USER5</dc:creator>
  <cp:keywords/>
  <dc:description/>
  <cp:lastModifiedBy>Ирина</cp:lastModifiedBy>
  <cp:lastPrinted>2022-04-05T13:37:58Z</cp:lastPrinted>
  <dcterms:created xsi:type="dcterms:W3CDTF">2021-09-23T11:58:06Z</dcterms:created>
  <dcterms:modified xsi:type="dcterms:W3CDTF">2023-05-03T10:19:14Z</dcterms:modified>
  <cp:category/>
  <cp:version/>
  <cp:contentType/>
  <cp:contentStatus/>
</cp:coreProperties>
</file>